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45063757\Desktop\PMF Jan 2020\"/>
    </mc:Choice>
  </mc:AlternateContent>
  <bookViews>
    <workbookView xWindow="0" yWindow="0" windowWidth="19200" windowHeight="6045" tabRatio="897" firstSheet="1" activeTab="1"/>
  </bookViews>
  <sheets>
    <sheet name="CPR" sheetId="71" state="hidden" r:id="rId1"/>
    <sheet name="Title" sheetId="34" r:id="rId2"/>
    <sheet name="Contents" sheetId="35" r:id="rId3"/>
    <sheet name="Transaction Details" sheetId="36" r:id="rId4"/>
    <sheet name="Counterparty Rating Triggers" sheetId="37" r:id="rId5"/>
    <sheet name="Bond Report" sheetId="38" r:id="rId6"/>
    <sheet name="Bond Report (2)" sheetId="66" r:id="rId7"/>
    <sheet name="Ledgers" sheetId="39" r:id="rId8"/>
    <sheet name="Accounts" sheetId="40" r:id="rId9"/>
    <sheet name="Swap" sheetId="63" r:id="rId10"/>
    <sheet name="Available Funds" sheetId="41" r:id="rId11"/>
    <sheet name="Interest Waterfall" sheetId="42" r:id="rId12"/>
    <sheet name="Interest Waterfall (2)" sheetId="67" r:id="rId13"/>
    <sheet name="Principal Waterfall" sheetId="43" r:id="rId14"/>
    <sheet name="Triggers" sheetId="45" r:id="rId15"/>
    <sheet name="Portfolio Summary" sheetId="50" r:id="rId16"/>
    <sheet name="Portfolio Summary 2" sheetId="51" r:id="rId17"/>
    <sheet name="Portfolio Summary 3" sheetId="52" r:id="rId18"/>
    <sheet name="Pre-Payment Rate (CPR)" sheetId="62" r:id="rId19"/>
    <sheet name="Balance" sheetId="54" r:id="rId20"/>
    <sheet name="LTV" sheetId="55" r:id="rId21"/>
    <sheet name="Term(Years)" sheetId="56" r:id="rId22"/>
    <sheet name="Interest" sheetId="57" r:id="rId23"/>
    <sheet name="Reversion-Arreas" sheetId="58" r:id="rId24"/>
    <sheet name="Region-index-purpose" sheetId="59" r:id="rId25"/>
    <sheet name="Years-Seasoning-Employment" sheetId="60" r:id="rId26"/>
    <sheet name="Property type - Summary" sheetId="61" r:id="rId27"/>
    <sheet name="Disclaimer" sheetId="53" r:id="rId28"/>
  </sheets>
  <externalReferences>
    <externalReference r:id="rId29"/>
    <externalReference r:id="rId30"/>
    <externalReference r:id="rId31"/>
    <externalReference r:id="rId32"/>
    <externalReference r:id="rId33"/>
  </externalReferences>
  <definedNames>
    <definedName name="AdExpLossTrAmount" localSheetId="8">#REF!</definedName>
    <definedName name="AdExpLossTrAmount" localSheetId="19">#REF!</definedName>
    <definedName name="AdExpLossTrAmount" localSheetId="6">#REF!</definedName>
    <definedName name="AdExpLossTrAmount" localSheetId="2">#REF!</definedName>
    <definedName name="AdExpLossTrAmount" localSheetId="22">#REF!</definedName>
    <definedName name="AdExpLossTrAmount" localSheetId="12">#REF!</definedName>
    <definedName name="AdExpLossTrAmount" localSheetId="7">#REF!</definedName>
    <definedName name="AdExpLossTrAmount" localSheetId="20">#REF!</definedName>
    <definedName name="AdExpLossTrAmount" localSheetId="16">#REF!</definedName>
    <definedName name="AdExpLossTrAmount" localSheetId="18">#REF!</definedName>
    <definedName name="AdExpLossTrAmount" localSheetId="13">#REF!</definedName>
    <definedName name="AdExpLossTrAmount" localSheetId="26">#REF!</definedName>
    <definedName name="AdExpLossTrAmount" localSheetId="24">#REF!</definedName>
    <definedName name="AdExpLossTrAmount" localSheetId="23">#REF!</definedName>
    <definedName name="AdExpLossTrAmount" localSheetId="9">#REF!</definedName>
    <definedName name="AdExpLossTrAmount" localSheetId="21">#REF!</definedName>
    <definedName name="AdExpLossTrAmount" localSheetId="25">#REF!</definedName>
    <definedName name="AdExpLossTrAmount">#REF!</definedName>
    <definedName name="AdjMonthlyInterest" localSheetId="8">#REF!</definedName>
    <definedName name="AdjMonthlyInterest" localSheetId="19">#REF!</definedName>
    <definedName name="AdjMonthlyInterest" localSheetId="6">#REF!</definedName>
    <definedName name="AdjMonthlyInterest" localSheetId="2">#REF!</definedName>
    <definedName name="AdjMonthlyInterest" localSheetId="22">#REF!</definedName>
    <definedName name="AdjMonthlyInterest" localSheetId="12">#REF!</definedName>
    <definedName name="AdjMonthlyInterest" localSheetId="7">#REF!</definedName>
    <definedName name="AdjMonthlyInterest" localSheetId="20">#REF!</definedName>
    <definedName name="AdjMonthlyInterest" localSheetId="16">#REF!</definedName>
    <definedName name="AdjMonthlyInterest" localSheetId="18">#REF!</definedName>
    <definedName name="AdjMonthlyInterest" localSheetId="13">#REF!</definedName>
    <definedName name="AdjMonthlyInterest" localSheetId="26">#REF!</definedName>
    <definedName name="AdjMonthlyInterest" localSheetId="24">#REF!</definedName>
    <definedName name="AdjMonthlyInterest" localSheetId="23">#REF!</definedName>
    <definedName name="AdjMonthlyInterest" localSheetId="9">#REF!</definedName>
    <definedName name="AdjMonthlyInterest" localSheetId="21">#REF!</definedName>
    <definedName name="AdjMonthlyInterest" localSheetId="25">#REF!</definedName>
    <definedName name="AdjMonthlyInterest">#REF!</definedName>
    <definedName name="AdjustedLTV" localSheetId="8">#REF!</definedName>
    <definedName name="AdjustedLTV" localSheetId="19">#REF!</definedName>
    <definedName name="AdjustedLTV" localSheetId="6">#REF!</definedName>
    <definedName name="AdjustedLTV" localSheetId="2">#REF!</definedName>
    <definedName name="AdjustedLTV" localSheetId="22">#REF!</definedName>
    <definedName name="AdjustedLTV" localSheetId="12">#REF!</definedName>
    <definedName name="AdjustedLTV" localSheetId="7">#REF!</definedName>
    <definedName name="AdjustedLTV" localSheetId="20">#REF!</definedName>
    <definedName name="AdjustedLTV" localSheetId="16">#REF!</definedName>
    <definedName name="AdjustedLTV" localSheetId="18">#REF!</definedName>
    <definedName name="AdjustedLTV" localSheetId="13">#REF!</definedName>
    <definedName name="AdjustedLTV" localSheetId="26">#REF!</definedName>
    <definedName name="AdjustedLTV" localSheetId="24">#REF!</definedName>
    <definedName name="AdjustedLTV" localSheetId="23">#REF!</definedName>
    <definedName name="AdjustedLTV" localSheetId="9">#REF!</definedName>
    <definedName name="AdjustedLTV" localSheetId="21">#REF!</definedName>
    <definedName name="AdjustedLTV" localSheetId="25">#REF!</definedName>
    <definedName name="AdjustedLTV">#REF!</definedName>
    <definedName name="AME">[1]DayCount!$B$4:$B$65</definedName>
    <definedName name="b_in" localSheetId="8">#REF!</definedName>
    <definedName name="b_in" localSheetId="19">#REF!</definedName>
    <definedName name="b_in" localSheetId="6">#REF!</definedName>
    <definedName name="b_in" localSheetId="2">#REF!</definedName>
    <definedName name="b_in" localSheetId="22">#REF!</definedName>
    <definedName name="b_in" localSheetId="12">#REF!</definedName>
    <definedName name="b_in" localSheetId="7">#REF!</definedName>
    <definedName name="b_in" localSheetId="20">#REF!</definedName>
    <definedName name="b_in" localSheetId="16">#REF!</definedName>
    <definedName name="b_in" localSheetId="18">#REF!</definedName>
    <definedName name="b_in" localSheetId="13">#REF!</definedName>
    <definedName name="b_in" localSheetId="26">#REF!</definedName>
    <definedName name="b_in" localSheetId="24">#REF!</definedName>
    <definedName name="b_in" localSheetId="23">#REF!</definedName>
    <definedName name="b_in" localSheetId="9">#REF!</definedName>
    <definedName name="b_in" localSheetId="21">#REF!</definedName>
    <definedName name="b_in" localSheetId="25">#REF!</definedName>
    <definedName name="b_in">#REF!</definedName>
    <definedName name="Begin" localSheetId="8">#REF!</definedName>
    <definedName name="Begin" localSheetId="19">#REF!</definedName>
    <definedName name="Begin" localSheetId="6">#REF!</definedName>
    <definedName name="Begin" localSheetId="2">#REF!</definedName>
    <definedName name="Begin" localSheetId="22">#REF!</definedName>
    <definedName name="Begin" localSheetId="12">#REF!</definedName>
    <definedName name="Begin" localSheetId="7">#REF!</definedName>
    <definedName name="Begin" localSheetId="20">#REF!</definedName>
    <definedName name="Begin" localSheetId="16">#REF!</definedName>
    <definedName name="Begin" localSheetId="18">#REF!</definedName>
    <definedName name="Begin" localSheetId="13">#REF!</definedName>
    <definedName name="Begin" localSheetId="26">#REF!</definedName>
    <definedName name="Begin" localSheetId="24">#REF!</definedName>
    <definedName name="Begin" localSheetId="23">#REF!</definedName>
    <definedName name="Begin" localSheetId="9">#REF!</definedName>
    <definedName name="Begin" localSheetId="21">#REF!</definedName>
    <definedName name="Begin" localSheetId="25">#REF!</definedName>
    <definedName name="Begin">#REF!</definedName>
    <definedName name="BorrowerBegin" localSheetId="8">#REF!</definedName>
    <definedName name="BorrowerBegin" localSheetId="19">#REF!</definedName>
    <definedName name="BorrowerBegin" localSheetId="6">#REF!</definedName>
    <definedName name="BorrowerBegin" localSheetId="2">#REF!</definedName>
    <definedName name="BorrowerBegin" localSheetId="22">#REF!</definedName>
    <definedName name="BorrowerBegin" localSheetId="12">#REF!</definedName>
    <definedName name="BorrowerBegin" localSheetId="7">#REF!</definedName>
    <definedName name="BorrowerBegin" localSheetId="20">#REF!</definedName>
    <definedName name="BorrowerBegin" localSheetId="16">#REF!</definedName>
    <definedName name="BorrowerBegin" localSheetId="18">#REF!</definedName>
    <definedName name="BorrowerBegin" localSheetId="13">#REF!</definedName>
    <definedName name="BorrowerBegin" localSheetId="26">#REF!</definedName>
    <definedName name="BorrowerBegin" localSheetId="24">#REF!</definedName>
    <definedName name="BorrowerBegin" localSheetId="23">#REF!</definedName>
    <definedName name="BorrowerBegin" localSheetId="9">#REF!</definedName>
    <definedName name="BorrowerBegin" localSheetId="21">#REF!</definedName>
    <definedName name="BorrowerBegin" localSheetId="25">#REF!</definedName>
    <definedName name="BorrowerBegin">#REF!</definedName>
    <definedName name="BorrowerConcentration" localSheetId="8">#REF!</definedName>
    <definedName name="BorrowerConcentration" localSheetId="19">#REF!</definedName>
    <definedName name="BorrowerConcentration" localSheetId="6">#REF!</definedName>
    <definedName name="BorrowerConcentration" localSheetId="2">#REF!</definedName>
    <definedName name="BorrowerConcentration" localSheetId="22">#REF!</definedName>
    <definedName name="BorrowerConcentration" localSheetId="12">#REF!</definedName>
    <definedName name="BorrowerConcentration" localSheetId="7">#REF!</definedName>
    <definedName name="BorrowerConcentration" localSheetId="20">#REF!</definedName>
    <definedName name="BorrowerConcentration" localSheetId="16">#REF!</definedName>
    <definedName name="BorrowerConcentration" localSheetId="18">#REF!</definedName>
    <definedName name="BorrowerConcentration" localSheetId="13">#REF!</definedName>
    <definedName name="BorrowerConcentration" localSheetId="26">#REF!</definedName>
    <definedName name="BorrowerConcentration" localSheetId="24">#REF!</definedName>
    <definedName name="BorrowerConcentration" localSheetId="23">#REF!</definedName>
    <definedName name="BorrowerConcentration" localSheetId="9">#REF!</definedName>
    <definedName name="BorrowerConcentration" localSheetId="21">#REF!</definedName>
    <definedName name="BorrowerConcentration" localSheetId="25">#REF!</definedName>
    <definedName name="BorrowerConcentration">#REF!</definedName>
    <definedName name="BorrowerID" localSheetId="8">#REF!</definedName>
    <definedName name="BorrowerID" localSheetId="19">#REF!</definedName>
    <definedName name="BorrowerID" localSheetId="6">#REF!</definedName>
    <definedName name="BorrowerID" localSheetId="2">#REF!</definedName>
    <definedName name="BorrowerID" localSheetId="22">#REF!</definedName>
    <definedName name="BorrowerID" localSheetId="12">#REF!</definedName>
    <definedName name="BorrowerID" localSheetId="7">#REF!</definedName>
    <definedName name="BorrowerID" localSheetId="20">#REF!</definedName>
    <definedName name="BorrowerID" localSheetId="16">#REF!</definedName>
    <definedName name="BorrowerID" localSheetId="18">#REF!</definedName>
    <definedName name="BorrowerID" localSheetId="13">#REF!</definedName>
    <definedName name="BorrowerID" localSheetId="26">#REF!</definedName>
    <definedName name="BorrowerID" localSheetId="24">#REF!</definedName>
    <definedName name="BorrowerID" localSheetId="23">#REF!</definedName>
    <definedName name="BorrowerID" localSheetId="9">#REF!</definedName>
    <definedName name="BorrowerID" localSheetId="21">#REF!</definedName>
    <definedName name="BorrowerID" localSheetId="25">#REF!</definedName>
    <definedName name="BorrowerID">#REF!</definedName>
    <definedName name="BorrowerID1" localSheetId="8">#REF!</definedName>
    <definedName name="BorrowerID1" localSheetId="19">#REF!</definedName>
    <definedName name="BorrowerID1" localSheetId="6">#REF!</definedName>
    <definedName name="BorrowerID1" localSheetId="2">#REF!</definedName>
    <definedName name="BorrowerID1" localSheetId="22">#REF!</definedName>
    <definedName name="BorrowerID1" localSheetId="12">#REF!</definedName>
    <definedName name="BorrowerID1" localSheetId="7">#REF!</definedName>
    <definedName name="BorrowerID1" localSheetId="20">#REF!</definedName>
    <definedName name="BorrowerID1" localSheetId="16">#REF!</definedName>
    <definedName name="BorrowerID1" localSheetId="18">#REF!</definedName>
    <definedName name="BorrowerID1" localSheetId="13">#REF!</definedName>
    <definedName name="BorrowerID1" localSheetId="26">#REF!</definedName>
    <definedName name="BorrowerID1" localSheetId="24">#REF!</definedName>
    <definedName name="BorrowerID1" localSheetId="23">#REF!</definedName>
    <definedName name="BorrowerID1" localSheetId="9">#REF!</definedName>
    <definedName name="BorrowerID1" localSheetId="21">#REF!</definedName>
    <definedName name="BorrowerID1" localSheetId="25">#REF!</definedName>
    <definedName name="BorrowerID1">#REF!</definedName>
    <definedName name="BorrowerID2" localSheetId="8">#REF!</definedName>
    <definedName name="BorrowerID2" localSheetId="19">#REF!</definedName>
    <definedName name="BorrowerID2" localSheetId="6">#REF!</definedName>
    <definedName name="BorrowerID2" localSheetId="2">#REF!</definedName>
    <definedName name="BorrowerID2" localSheetId="22">#REF!</definedName>
    <definedName name="BorrowerID2" localSheetId="12">#REF!</definedName>
    <definedName name="BorrowerID2" localSheetId="7">#REF!</definedName>
    <definedName name="BorrowerID2" localSheetId="20">#REF!</definedName>
    <definedName name="BorrowerID2" localSheetId="16">#REF!</definedName>
    <definedName name="BorrowerID2" localSheetId="18">#REF!</definedName>
    <definedName name="BorrowerID2" localSheetId="13">#REF!</definedName>
    <definedName name="BorrowerID2" localSheetId="26">#REF!</definedName>
    <definedName name="BorrowerID2" localSheetId="24">#REF!</definedName>
    <definedName name="BorrowerID2" localSheetId="23">#REF!</definedName>
    <definedName name="BorrowerID2" localSheetId="9">#REF!</definedName>
    <definedName name="BorrowerID2" localSheetId="21">#REF!</definedName>
    <definedName name="BorrowerID2" localSheetId="25">#REF!</definedName>
    <definedName name="BorrowerID2">#REF!</definedName>
    <definedName name="BorrowerID3" localSheetId="8">#REF!</definedName>
    <definedName name="BorrowerID3" localSheetId="19">#REF!</definedName>
    <definedName name="BorrowerID3" localSheetId="6">#REF!</definedName>
    <definedName name="BorrowerID3" localSheetId="2">#REF!</definedName>
    <definedName name="BorrowerID3" localSheetId="22">#REF!</definedName>
    <definedName name="BorrowerID3" localSheetId="12">#REF!</definedName>
    <definedName name="BorrowerID3" localSheetId="7">#REF!</definedName>
    <definedName name="BorrowerID3" localSheetId="20">#REF!</definedName>
    <definedName name="BorrowerID3" localSheetId="16">#REF!</definedName>
    <definedName name="BorrowerID3" localSheetId="18">#REF!</definedName>
    <definedName name="BorrowerID3" localSheetId="13">#REF!</definedName>
    <definedName name="BorrowerID3" localSheetId="26">#REF!</definedName>
    <definedName name="BorrowerID3" localSheetId="24">#REF!</definedName>
    <definedName name="BorrowerID3" localSheetId="23">#REF!</definedName>
    <definedName name="BorrowerID3" localSheetId="9">#REF!</definedName>
    <definedName name="BorrowerID3" localSheetId="21">#REF!</definedName>
    <definedName name="BorrowerID3" localSheetId="25">#REF!</definedName>
    <definedName name="BorrowerID3">#REF!</definedName>
    <definedName name="BorrowerID4" localSheetId="8">#REF!</definedName>
    <definedName name="BorrowerID4" localSheetId="19">#REF!</definedName>
    <definedName name="BorrowerID4" localSheetId="6">#REF!</definedName>
    <definedName name="BorrowerID4" localSheetId="2">#REF!</definedName>
    <definedName name="BorrowerID4" localSheetId="22">#REF!</definedName>
    <definedName name="BorrowerID4" localSheetId="12">#REF!</definedName>
    <definedName name="BorrowerID4" localSheetId="7">#REF!</definedName>
    <definedName name="BorrowerID4" localSheetId="20">#REF!</definedName>
    <definedName name="BorrowerID4" localSheetId="16">#REF!</definedName>
    <definedName name="BorrowerID4" localSheetId="18">#REF!</definedName>
    <definedName name="BorrowerID4" localSheetId="13">#REF!</definedName>
    <definedName name="BorrowerID4" localSheetId="26">#REF!</definedName>
    <definedName name="BorrowerID4" localSheetId="24">#REF!</definedName>
    <definedName name="BorrowerID4" localSheetId="23">#REF!</definedName>
    <definedName name="BorrowerID4" localSheetId="9">#REF!</definedName>
    <definedName name="BorrowerID4" localSheetId="21">#REF!</definedName>
    <definedName name="BorrowerID4" localSheetId="25">#REF!</definedName>
    <definedName name="BorrowerID4">#REF!</definedName>
    <definedName name="BorrowerID5" localSheetId="8">#REF!</definedName>
    <definedName name="BorrowerID5" localSheetId="19">#REF!</definedName>
    <definedName name="BorrowerID5" localSheetId="6">#REF!</definedName>
    <definedName name="BorrowerID5" localSheetId="2">#REF!</definedName>
    <definedName name="BorrowerID5" localSheetId="22">#REF!</definedName>
    <definedName name="BorrowerID5" localSheetId="12">#REF!</definedName>
    <definedName name="BorrowerID5" localSheetId="7">#REF!</definedName>
    <definedName name="BorrowerID5" localSheetId="20">#REF!</definedName>
    <definedName name="BorrowerID5" localSheetId="16">#REF!</definedName>
    <definedName name="BorrowerID5" localSheetId="18">#REF!</definedName>
    <definedName name="BorrowerID5" localSheetId="13">#REF!</definedName>
    <definedName name="BorrowerID5" localSheetId="26">#REF!</definedName>
    <definedName name="BorrowerID5" localSheetId="24">#REF!</definedName>
    <definedName name="BorrowerID5" localSheetId="23">#REF!</definedName>
    <definedName name="BorrowerID5" localSheetId="9">#REF!</definedName>
    <definedName name="BorrowerID5" localSheetId="21">#REF!</definedName>
    <definedName name="BorrowerID5" localSheetId="25">#REF!</definedName>
    <definedName name="BorrowerID5">#REF!</definedName>
    <definedName name="BorrowerID6" localSheetId="8">#REF!</definedName>
    <definedName name="BorrowerID6" localSheetId="19">#REF!</definedName>
    <definedName name="BorrowerID6" localSheetId="6">#REF!</definedName>
    <definedName name="BorrowerID6" localSheetId="2">#REF!</definedName>
    <definedName name="BorrowerID6" localSheetId="22">#REF!</definedName>
    <definedName name="BorrowerID6" localSheetId="12">#REF!</definedName>
    <definedName name="BorrowerID6" localSheetId="7">#REF!</definedName>
    <definedName name="BorrowerID6" localSheetId="20">#REF!</definedName>
    <definedName name="BorrowerID6" localSheetId="16">#REF!</definedName>
    <definedName name="BorrowerID6" localSheetId="18">#REF!</definedName>
    <definedName name="BorrowerID6" localSheetId="13">#REF!</definedName>
    <definedName name="BorrowerID6" localSheetId="26">#REF!</definedName>
    <definedName name="BorrowerID6" localSheetId="24">#REF!</definedName>
    <definedName name="BorrowerID6" localSheetId="23">#REF!</definedName>
    <definedName name="BorrowerID6" localSheetId="9">#REF!</definedName>
    <definedName name="BorrowerID6" localSheetId="21">#REF!</definedName>
    <definedName name="BorrowerID6" localSheetId="25">#REF!</definedName>
    <definedName name="BorrowerID6">#REF!</definedName>
    <definedName name="BorrowerIDList" localSheetId="8">#REF!</definedName>
    <definedName name="BorrowerIDList" localSheetId="19">#REF!</definedName>
    <definedName name="BorrowerIDList" localSheetId="6">#REF!</definedName>
    <definedName name="BorrowerIDList" localSheetId="2">#REF!</definedName>
    <definedName name="BorrowerIDList" localSheetId="22">#REF!</definedName>
    <definedName name="BorrowerIDList" localSheetId="12">#REF!</definedName>
    <definedName name="BorrowerIDList" localSheetId="7">#REF!</definedName>
    <definedName name="BorrowerIDList" localSheetId="20">#REF!</definedName>
    <definedName name="BorrowerIDList" localSheetId="16">#REF!</definedName>
    <definedName name="BorrowerIDList" localSheetId="18">#REF!</definedName>
    <definedName name="BorrowerIDList" localSheetId="13">#REF!</definedName>
    <definedName name="BorrowerIDList" localSheetId="26">#REF!</definedName>
    <definedName name="BorrowerIDList" localSheetId="24">#REF!</definedName>
    <definedName name="BorrowerIDList" localSheetId="23">#REF!</definedName>
    <definedName name="BorrowerIDList" localSheetId="9">#REF!</definedName>
    <definedName name="BorrowerIDList" localSheetId="21">#REF!</definedName>
    <definedName name="BorrowerIDList" localSheetId="25">#REF!</definedName>
    <definedName name="BorrowerIDList">#REF!</definedName>
    <definedName name="BorrowerList" localSheetId="8">#REF!</definedName>
    <definedName name="BorrowerList" localSheetId="19">#REF!</definedName>
    <definedName name="BorrowerList" localSheetId="6">#REF!</definedName>
    <definedName name="BorrowerList" localSheetId="2">#REF!</definedName>
    <definedName name="BorrowerList" localSheetId="22">#REF!</definedName>
    <definedName name="BorrowerList" localSheetId="12">#REF!</definedName>
    <definedName name="BorrowerList" localSheetId="7">#REF!</definedName>
    <definedName name="BorrowerList" localSheetId="20">#REF!</definedName>
    <definedName name="BorrowerList" localSheetId="16">#REF!</definedName>
    <definedName name="BorrowerList" localSheetId="18">#REF!</definedName>
    <definedName name="BorrowerList" localSheetId="13">#REF!</definedName>
    <definedName name="BorrowerList" localSheetId="26">#REF!</definedName>
    <definedName name="BorrowerList" localSheetId="24">#REF!</definedName>
    <definedName name="BorrowerList" localSheetId="23">#REF!</definedName>
    <definedName name="BorrowerList" localSheetId="9">#REF!</definedName>
    <definedName name="BorrowerList" localSheetId="21">#REF!</definedName>
    <definedName name="BorrowerList" localSheetId="25">#REF!</definedName>
    <definedName name="BorrowerList">#REF!</definedName>
    <definedName name="BorrowerName" localSheetId="8">#REF!</definedName>
    <definedName name="BorrowerName" localSheetId="19">#REF!</definedName>
    <definedName name="BorrowerName" localSheetId="6">#REF!</definedName>
    <definedName name="BorrowerName" localSheetId="2">#REF!</definedName>
    <definedName name="BorrowerName" localSheetId="22">#REF!</definedName>
    <definedName name="BorrowerName" localSheetId="12">#REF!</definedName>
    <definedName name="BorrowerName" localSheetId="7">#REF!</definedName>
    <definedName name="BorrowerName" localSheetId="20">#REF!</definedName>
    <definedName name="BorrowerName" localSheetId="16">#REF!</definedName>
    <definedName name="BorrowerName" localSheetId="18">#REF!</definedName>
    <definedName name="BorrowerName" localSheetId="13">#REF!</definedName>
    <definedName name="BorrowerName" localSheetId="26">#REF!</definedName>
    <definedName name="BorrowerName" localSheetId="24">#REF!</definedName>
    <definedName name="BorrowerName" localSheetId="23">#REF!</definedName>
    <definedName name="BorrowerName" localSheetId="9">#REF!</definedName>
    <definedName name="BorrowerName" localSheetId="21">#REF!</definedName>
    <definedName name="BorrowerName" localSheetId="25">#REF!</definedName>
    <definedName name="BorrowerName">#REF!</definedName>
    <definedName name="BorrowerNumber" localSheetId="8">#REF!</definedName>
    <definedName name="BorrowerNumber" localSheetId="19">#REF!</definedName>
    <definedName name="BorrowerNumber" localSheetId="6">#REF!</definedName>
    <definedName name="BorrowerNumber" localSheetId="2">#REF!</definedName>
    <definedName name="BorrowerNumber" localSheetId="22">#REF!</definedName>
    <definedName name="BorrowerNumber" localSheetId="12">#REF!</definedName>
    <definedName name="BorrowerNumber" localSheetId="7">#REF!</definedName>
    <definedName name="BorrowerNumber" localSheetId="20">#REF!</definedName>
    <definedName name="BorrowerNumber" localSheetId="16">#REF!</definedName>
    <definedName name="BorrowerNumber" localSheetId="18">#REF!</definedName>
    <definedName name="BorrowerNumber" localSheetId="13">#REF!</definedName>
    <definedName name="BorrowerNumber" localSheetId="26">#REF!</definedName>
    <definedName name="BorrowerNumber" localSheetId="24">#REF!</definedName>
    <definedName name="BorrowerNumber" localSheetId="23">#REF!</definedName>
    <definedName name="BorrowerNumber" localSheetId="9">#REF!</definedName>
    <definedName name="BorrowerNumber" localSheetId="21">#REF!</definedName>
    <definedName name="BorrowerNumber" localSheetId="25">#REF!</definedName>
    <definedName name="BorrowerNumber">#REF!</definedName>
    <definedName name="BrFee" localSheetId="8">#REF!</definedName>
    <definedName name="BrFee" localSheetId="19">#REF!</definedName>
    <definedName name="BrFee" localSheetId="6">#REF!</definedName>
    <definedName name="BrFee" localSheetId="2">#REF!</definedName>
    <definedName name="BrFee" localSheetId="22">#REF!</definedName>
    <definedName name="BrFee" localSheetId="12">#REF!</definedName>
    <definedName name="BrFee" localSheetId="7">#REF!</definedName>
    <definedName name="BrFee" localSheetId="20">#REF!</definedName>
    <definedName name="BrFee" localSheetId="16">#REF!</definedName>
    <definedName name="BrFee" localSheetId="18">#REF!</definedName>
    <definedName name="BrFee" localSheetId="13">#REF!</definedName>
    <definedName name="BrFee" localSheetId="26">#REF!</definedName>
    <definedName name="BrFee" localSheetId="24">#REF!</definedName>
    <definedName name="BrFee" localSheetId="23">#REF!</definedName>
    <definedName name="BrFee" localSheetId="9">#REF!</definedName>
    <definedName name="BrFee" localSheetId="21">#REF!</definedName>
    <definedName name="BrFee" localSheetId="25">#REF!</definedName>
    <definedName name="BrFee">#REF!</definedName>
    <definedName name="BrokerFees" localSheetId="8">#REF!</definedName>
    <definedName name="BrokerFees" localSheetId="19">#REF!</definedName>
    <definedName name="BrokerFees" localSheetId="6">#REF!</definedName>
    <definedName name="BrokerFees" localSheetId="2">#REF!</definedName>
    <definedName name="BrokerFees" localSheetId="22">#REF!</definedName>
    <definedName name="BrokerFees" localSheetId="12">#REF!</definedName>
    <definedName name="BrokerFees" localSheetId="7">#REF!</definedName>
    <definedName name="BrokerFees" localSheetId="20">#REF!</definedName>
    <definedName name="BrokerFees" localSheetId="16">#REF!</definedName>
    <definedName name="BrokerFees" localSheetId="18">#REF!</definedName>
    <definedName name="BrokerFees" localSheetId="13">#REF!</definedName>
    <definedName name="BrokerFees" localSheetId="26">#REF!</definedName>
    <definedName name="BrokerFees" localSheetId="24">#REF!</definedName>
    <definedName name="BrokerFees" localSheetId="23">#REF!</definedName>
    <definedName name="BrokerFees" localSheetId="9">#REF!</definedName>
    <definedName name="BrokerFees" localSheetId="21">#REF!</definedName>
    <definedName name="BrokerFees" localSheetId="25">#REF!</definedName>
    <definedName name="BrokerFees">#REF!</definedName>
    <definedName name="CALC_DATA">#REF!</definedName>
    <definedName name="CCJ" localSheetId="8">#REF!</definedName>
    <definedName name="CCJ" localSheetId="19">#REF!</definedName>
    <definedName name="CCJ" localSheetId="6">#REF!</definedName>
    <definedName name="CCJ" localSheetId="2">#REF!</definedName>
    <definedName name="CCJ" localSheetId="22">#REF!</definedName>
    <definedName name="CCJ" localSheetId="12">#REF!</definedName>
    <definedName name="CCJ" localSheetId="7">#REF!</definedName>
    <definedName name="CCJ" localSheetId="20">#REF!</definedName>
    <definedName name="CCJ" localSheetId="16">#REF!</definedName>
    <definedName name="CCJ" localSheetId="18">#REF!</definedName>
    <definedName name="CCJ" localSheetId="13">#REF!</definedName>
    <definedName name="CCJ" localSheetId="26">#REF!</definedName>
    <definedName name="CCJ" localSheetId="24">#REF!</definedName>
    <definedName name="CCJ" localSheetId="23">#REF!</definedName>
    <definedName name="CCJ" localSheetId="9">#REF!</definedName>
    <definedName name="CCJ" localSheetId="21">#REF!</definedName>
    <definedName name="CCJ" localSheetId="25">#REF!</definedName>
    <definedName name="CCJ">#REF!</definedName>
    <definedName name="Charge" localSheetId="8">#REF!</definedName>
    <definedName name="Charge" localSheetId="19">#REF!</definedName>
    <definedName name="Charge" localSheetId="6">#REF!</definedName>
    <definedName name="Charge" localSheetId="2">#REF!</definedName>
    <definedName name="Charge" localSheetId="22">#REF!</definedName>
    <definedName name="Charge" localSheetId="12">#REF!</definedName>
    <definedName name="Charge" localSheetId="7">#REF!</definedName>
    <definedName name="Charge" localSheetId="20">#REF!</definedName>
    <definedName name="Charge" localSheetId="16">#REF!</definedName>
    <definedName name="Charge" localSheetId="18">#REF!</definedName>
    <definedName name="Charge" localSheetId="13">#REF!</definedName>
    <definedName name="Charge" localSheetId="26">#REF!</definedName>
    <definedName name="Charge" localSheetId="24">#REF!</definedName>
    <definedName name="Charge" localSheetId="23">#REF!</definedName>
    <definedName name="Charge" localSheetId="9">#REF!</definedName>
    <definedName name="Charge" localSheetId="21">#REF!</definedName>
    <definedName name="Charge" localSheetId="25">#REF!</definedName>
    <definedName name="Charge">#REF!</definedName>
    <definedName name="CompletionDate" localSheetId="8">#REF!</definedName>
    <definedName name="CompletionDate" localSheetId="19">#REF!</definedName>
    <definedName name="CompletionDate" localSheetId="6">#REF!</definedName>
    <definedName name="CompletionDate" localSheetId="2">#REF!</definedName>
    <definedName name="CompletionDate" localSheetId="22">#REF!</definedName>
    <definedName name="CompletionDate" localSheetId="12">#REF!</definedName>
    <definedName name="CompletionDate" localSheetId="7">#REF!</definedName>
    <definedName name="CompletionDate" localSheetId="20">#REF!</definedName>
    <definedName name="CompletionDate" localSheetId="16">#REF!</definedName>
    <definedName name="CompletionDate" localSheetId="18">#REF!</definedName>
    <definedName name="CompletionDate" localSheetId="13">#REF!</definedName>
    <definedName name="CompletionDate" localSheetId="26">#REF!</definedName>
    <definedName name="CompletionDate" localSheetId="24">#REF!</definedName>
    <definedName name="CompletionDate" localSheetId="23">#REF!</definedName>
    <definedName name="CompletionDate" localSheetId="9">#REF!</definedName>
    <definedName name="CompletionDate" localSheetId="21">#REF!</definedName>
    <definedName name="CompletionDate" localSheetId="25">#REF!</definedName>
    <definedName name="CompletionDate">#REF!</definedName>
    <definedName name="CPR">[2]Run!$C$6</definedName>
    <definedName name="CURR_IPD">Title!$I$11</definedName>
    <definedName name="CurrentBalance" localSheetId="8">#REF!</definedName>
    <definedName name="CurrentBalance" localSheetId="19">#REF!</definedName>
    <definedName name="CurrentBalance" localSheetId="6">#REF!</definedName>
    <definedName name="CurrentBalance" localSheetId="2">#REF!</definedName>
    <definedName name="CurrentBalance" localSheetId="22">#REF!</definedName>
    <definedName name="CurrentBalance" localSheetId="12">#REF!</definedName>
    <definedName name="CurrentBalance" localSheetId="7">#REF!</definedName>
    <definedName name="CurrentBalance" localSheetId="20">#REF!</definedName>
    <definedName name="CurrentBalance" localSheetId="16">#REF!</definedName>
    <definedName name="CurrentBalance" localSheetId="18">#REF!</definedName>
    <definedName name="CurrentBalance" localSheetId="13">#REF!</definedName>
    <definedName name="CurrentBalance" localSheetId="26">#REF!</definedName>
    <definedName name="CurrentBalance" localSheetId="24">#REF!</definedName>
    <definedName name="CurrentBalance" localSheetId="23">#REF!</definedName>
    <definedName name="CurrentBalance" localSheetId="9">#REF!</definedName>
    <definedName name="CurrentBalance" localSheetId="21">#REF!</definedName>
    <definedName name="CurrentBalance" localSheetId="25">#REF!</definedName>
    <definedName name="CurrentBalance">#REF!</definedName>
    <definedName name="CurrLTV" localSheetId="8">#REF!</definedName>
    <definedName name="CurrLTV" localSheetId="19">#REF!</definedName>
    <definedName name="CurrLTV" localSheetId="6">#REF!</definedName>
    <definedName name="CurrLTV" localSheetId="2">#REF!</definedName>
    <definedName name="CurrLTV" localSheetId="22">#REF!</definedName>
    <definedName name="CurrLTV" localSheetId="12">#REF!</definedName>
    <definedName name="CurrLTV" localSheetId="7">#REF!</definedName>
    <definedName name="CurrLTV" localSheetId="20">#REF!</definedName>
    <definedName name="CurrLTV" localSheetId="16">#REF!</definedName>
    <definedName name="CurrLTV" localSheetId="18">#REF!</definedName>
    <definedName name="CurrLTV" localSheetId="13">#REF!</definedName>
    <definedName name="CurrLTV" localSheetId="26">#REF!</definedName>
    <definedName name="CurrLTV" localSheetId="24">#REF!</definedName>
    <definedName name="CurrLTV" localSheetId="23">#REF!</definedName>
    <definedName name="CurrLTV" localSheetId="9">#REF!</definedName>
    <definedName name="CurrLTV" localSheetId="21">#REF!</definedName>
    <definedName name="CurrLTV" localSheetId="25">#REF!</definedName>
    <definedName name="CurrLTV">#REF!</definedName>
    <definedName name="Default" localSheetId="8">#REF!</definedName>
    <definedName name="Default" localSheetId="19">#REF!</definedName>
    <definedName name="Default" localSheetId="6">#REF!</definedName>
    <definedName name="Default" localSheetId="2">#REF!</definedName>
    <definedName name="Default" localSheetId="22">#REF!</definedName>
    <definedName name="Default" localSheetId="12">#REF!</definedName>
    <definedName name="Default" localSheetId="7">#REF!</definedName>
    <definedName name="Default" localSheetId="20">#REF!</definedName>
    <definedName name="Default" localSheetId="16">#REF!</definedName>
    <definedName name="Default" localSheetId="18">#REF!</definedName>
    <definedName name="Default" localSheetId="13">#REF!</definedName>
    <definedName name="Default" localSheetId="26">#REF!</definedName>
    <definedName name="Default" localSheetId="24">#REF!</definedName>
    <definedName name="Default" localSheetId="23">#REF!</definedName>
    <definedName name="Default" localSheetId="9">#REF!</definedName>
    <definedName name="Default" localSheetId="21">#REF!</definedName>
    <definedName name="Default" localSheetId="25">#REF!</definedName>
    <definedName name="Default">#REF!</definedName>
    <definedName name="Default_Count" localSheetId="19">#REF!</definedName>
    <definedName name="Default_Count" localSheetId="6">#REF!</definedName>
    <definedName name="Default_Count" localSheetId="22">#REF!</definedName>
    <definedName name="Default_Count" localSheetId="12">#REF!</definedName>
    <definedName name="Default_Count" localSheetId="20">#REF!</definedName>
    <definedName name="Default_Count" localSheetId="18">#REF!</definedName>
    <definedName name="Default_Count" localSheetId="26">#REF!</definedName>
    <definedName name="Default_Count" localSheetId="24">#REF!</definedName>
    <definedName name="Default_Count" localSheetId="23">#REF!</definedName>
    <definedName name="Default_Count" localSheetId="9">#REF!</definedName>
    <definedName name="Default_Count" localSheetId="21">#REF!</definedName>
    <definedName name="Default_Count" localSheetId="25">#REF!</definedName>
    <definedName name="Default_Count">#REF!</definedName>
    <definedName name="Default_Data_End" localSheetId="19">#REF!</definedName>
    <definedName name="Default_Data_End" localSheetId="6">#REF!</definedName>
    <definedName name="Default_Data_End" localSheetId="22">#REF!</definedName>
    <definedName name="Default_Data_End" localSheetId="12">#REF!</definedName>
    <definedName name="Default_Data_End" localSheetId="20">#REF!</definedName>
    <definedName name="Default_Data_End" localSheetId="18">#REF!</definedName>
    <definedName name="Default_Data_End" localSheetId="26">#REF!</definedName>
    <definedName name="Default_Data_End" localSheetId="24">#REF!</definedName>
    <definedName name="Default_Data_End" localSheetId="23">#REF!</definedName>
    <definedName name="Default_Data_End" localSheetId="9">#REF!</definedName>
    <definedName name="Default_Data_End" localSheetId="21">#REF!</definedName>
    <definedName name="Default_Data_End" localSheetId="25">#REF!</definedName>
    <definedName name="Default_Data_End">#REF!</definedName>
    <definedName name="Development" localSheetId="8">#REF!</definedName>
    <definedName name="Development" localSheetId="19">#REF!</definedName>
    <definedName name="Development" localSheetId="6">#REF!</definedName>
    <definedName name="Development" localSheetId="2">#REF!</definedName>
    <definedName name="Development" localSheetId="22">#REF!</definedName>
    <definedName name="Development" localSheetId="12">#REF!</definedName>
    <definedName name="Development" localSheetId="7">#REF!</definedName>
    <definedName name="Development" localSheetId="20">#REF!</definedName>
    <definedName name="Development" localSheetId="16">#REF!</definedName>
    <definedName name="Development" localSheetId="18">#REF!</definedName>
    <definedName name="Development" localSheetId="13">#REF!</definedName>
    <definedName name="Development" localSheetId="26">#REF!</definedName>
    <definedName name="Development" localSheetId="24">#REF!</definedName>
    <definedName name="Development" localSheetId="23">#REF!</definedName>
    <definedName name="Development" localSheetId="9">#REF!</definedName>
    <definedName name="Development" localSheetId="21">#REF!</definedName>
    <definedName name="Development" localSheetId="25">#REF!</definedName>
    <definedName name="Development">#REF!</definedName>
    <definedName name="Dwelling" localSheetId="8">#REF!</definedName>
    <definedName name="Dwelling" localSheetId="19">#REF!</definedName>
    <definedName name="Dwelling" localSheetId="6">#REF!</definedName>
    <definedName name="Dwelling" localSheetId="2">#REF!</definedName>
    <definedName name="Dwelling" localSheetId="22">#REF!</definedName>
    <definedName name="Dwelling" localSheetId="12">#REF!</definedName>
    <definedName name="Dwelling" localSheetId="7">#REF!</definedName>
    <definedName name="Dwelling" localSheetId="20">#REF!</definedName>
    <definedName name="Dwelling" localSheetId="16">#REF!</definedName>
    <definedName name="Dwelling" localSheetId="18">#REF!</definedName>
    <definedName name="Dwelling" localSheetId="13">#REF!</definedName>
    <definedName name="Dwelling" localSheetId="26">#REF!</definedName>
    <definedName name="Dwelling" localSheetId="24">#REF!</definedName>
    <definedName name="Dwelling" localSheetId="23">#REF!</definedName>
    <definedName name="Dwelling" localSheetId="9">#REF!</definedName>
    <definedName name="Dwelling" localSheetId="21">#REF!</definedName>
    <definedName name="Dwelling" localSheetId="25">#REF!</definedName>
    <definedName name="Dwelling">#REF!</definedName>
    <definedName name="End_Row">[3]Run!$F$15</definedName>
    <definedName name="f">'[4]PostCode Mapping'!$B$4:$C$125</definedName>
    <definedName name="Geography" localSheetId="8">#REF!</definedName>
    <definedName name="Geography" localSheetId="19">#REF!</definedName>
    <definedName name="Geography" localSheetId="6">#REF!</definedName>
    <definedName name="Geography" localSheetId="2">#REF!</definedName>
    <definedName name="Geography" localSheetId="22">#REF!</definedName>
    <definedName name="Geography" localSheetId="12">#REF!</definedName>
    <definedName name="Geography" localSheetId="7">#REF!</definedName>
    <definedName name="Geography" localSheetId="20">#REF!</definedName>
    <definedName name="Geography" localSheetId="16">#REF!</definedName>
    <definedName name="Geography" localSheetId="18">#REF!</definedName>
    <definedName name="Geography" localSheetId="13">#REF!</definedName>
    <definedName name="Geography" localSheetId="26">#REF!</definedName>
    <definedName name="Geography" localSheetId="24">#REF!</definedName>
    <definedName name="Geography" localSheetId="23">#REF!</definedName>
    <definedName name="Geography" localSheetId="9">#REF!</definedName>
    <definedName name="Geography" localSheetId="21">#REF!</definedName>
    <definedName name="Geography" localSheetId="25">#REF!</definedName>
    <definedName name="Geography">#REF!</definedName>
    <definedName name="Individual" localSheetId="8">#REF!</definedName>
    <definedName name="Individual" localSheetId="19">#REF!</definedName>
    <definedName name="Individual" localSheetId="6">#REF!</definedName>
    <definedName name="Individual" localSheetId="2">#REF!</definedName>
    <definedName name="Individual" localSheetId="22">#REF!</definedName>
    <definedName name="Individual" localSheetId="12">#REF!</definedName>
    <definedName name="Individual" localSheetId="7">#REF!</definedName>
    <definedName name="Individual" localSheetId="20">#REF!</definedName>
    <definedName name="Individual" localSheetId="16">#REF!</definedName>
    <definedName name="Individual" localSheetId="18">#REF!</definedName>
    <definedName name="Individual" localSheetId="13">#REF!</definedName>
    <definedName name="Individual" localSheetId="26">#REF!</definedName>
    <definedName name="Individual" localSheetId="24">#REF!</definedName>
    <definedName name="Individual" localSheetId="23">#REF!</definedName>
    <definedName name="Individual" localSheetId="9">#REF!</definedName>
    <definedName name="Individual" localSheetId="21">#REF!</definedName>
    <definedName name="Individual" localSheetId="25">#REF!</definedName>
    <definedName name="Individual">#REF!</definedName>
    <definedName name="IPD_DATE" localSheetId="19">#REF!</definedName>
    <definedName name="IPD_DATE" localSheetId="6">#REF!</definedName>
    <definedName name="IPD_DATE" localSheetId="22">#REF!</definedName>
    <definedName name="IPD_DATE" localSheetId="12">#REF!</definedName>
    <definedName name="IPD_DATE" localSheetId="20">#REF!</definedName>
    <definedName name="IPD_DATE" localSheetId="18">#REF!</definedName>
    <definedName name="IPD_DATE" localSheetId="26">#REF!</definedName>
    <definedName name="IPD_DATE" localSheetId="24">#REF!</definedName>
    <definedName name="IPD_DATE" localSheetId="23">#REF!</definedName>
    <definedName name="IPD_DATE" localSheetId="21">#REF!</definedName>
    <definedName name="IPD_DATE" localSheetId="25">#REF!</definedName>
    <definedName name="IPD_DATE">#REF!</definedName>
    <definedName name="LoanAssoc" localSheetId="8">#REF!</definedName>
    <definedName name="LoanAssoc" localSheetId="19">#REF!</definedName>
    <definedName name="LoanAssoc" localSheetId="6">#REF!</definedName>
    <definedName name="LoanAssoc" localSheetId="2">#REF!</definedName>
    <definedName name="LoanAssoc" localSheetId="22">#REF!</definedName>
    <definedName name="LoanAssoc" localSheetId="12">#REF!</definedName>
    <definedName name="LoanAssoc" localSheetId="7">#REF!</definedName>
    <definedName name="LoanAssoc" localSheetId="20">#REF!</definedName>
    <definedName name="LoanAssoc" localSheetId="16">#REF!</definedName>
    <definedName name="LoanAssoc" localSheetId="18">#REF!</definedName>
    <definedName name="LoanAssoc" localSheetId="13">#REF!</definedName>
    <definedName name="LoanAssoc" localSheetId="26">#REF!</definedName>
    <definedName name="LoanAssoc" localSheetId="24">#REF!</definedName>
    <definedName name="LoanAssoc" localSheetId="23">#REF!</definedName>
    <definedName name="LoanAssoc" localSheetId="9">#REF!</definedName>
    <definedName name="LoanAssoc" localSheetId="21">#REF!</definedName>
    <definedName name="LoanAssoc" localSheetId="25">#REF!</definedName>
    <definedName name="LoanAssoc">#REF!</definedName>
    <definedName name="LoanAssocMultipliedAdjLTV" localSheetId="8">#REF!</definedName>
    <definedName name="LoanAssocMultipliedAdjLTV" localSheetId="19">#REF!</definedName>
    <definedName name="LoanAssocMultipliedAdjLTV" localSheetId="6">#REF!</definedName>
    <definedName name="LoanAssocMultipliedAdjLTV" localSheetId="2">#REF!</definedName>
    <definedName name="LoanAssocMultipliedAdjLTV" localSheetId="22">#REF!</definedName>
    <definedName name="LoanAssocMultipliedAdjLTV" localSheetId="12">#REF!</definedName>
    <definedName name="LoanAssocMultipliedAdjLTV" localSheetId="7">#REF!</definedName>
    <definedName name="LoanAssocMultipliedAdjLTV" localSheetId="20">#REF!</definedName>
    <definedName name="LoanAssocMultipliedAdjLTV" localSheetId="16">#REF!</definedName>
    <definedName name="LoanAssocMultipliedAdjLTV" localSheetId="18">#REF!</definedName>
    <definedName name="LoanAssocMultipliedAdjLTV" localSheetId="13">#REF!</definedName>
    <definedName name="LoanAssocMultipliedAdjLTV" localSheetId="26">#REF!</definedName>
    <definedName name="LoanAssocMultipliedAdjLTV" localSheetId="24">#REF!</definedName>
    <definedName name="LoanAssocMultipliedAdjLTV" localSheetId="23">#REF!</definedName>
    <definedName name="LoanAssocMultipliedAdjLTV" localSheetId="9">#REF!</definedName>
    <definedName name="LoanAssocMultipliedAdjLTV" localSheetId="21">#REF!</definedName>
    <definedName name="LoanAssocMultipliedAdjLTV" localSheetId="25">#REF!</definedName>
    <definedName name="LoanAssocMultipliedAdjLTV">#REF!</definedName>
    <definedName name="LoanID" localSheetId="8">#REF!</definedName>
    <definedName name="LoanID" localSheetId="19">#REF!</definedName>
    <definedName name="LoanID" localSheetId="6">#REF!</definedName>
    <definedName name="LoanID" localSheetId="2">#REF!</definedName>
    <definedName name="LoanID" localSheetId="22">#REF!</definedName>
    <definedName name="LoanID" localSheetId="12">#REF!</definedName>
    <definedName name="LoanID" localSheetId="7">#REF!</definedName>
    <definedName name="LoanID" localSheetId="20">#REF!</definedName>
    <definedName name="LoanID" localSheetId="16">#REF!</definedName>
    <definedName name="LoanID" localSheetId="18">#REF!</definedName>
    <definedName name="LoanID" localSheetId="13">#REF!</definedName>
    <definedName name="LoanID" localSheetId="26">#REF!</definedName>
    <definedName name="LoanID" localSheetId="24">#REF!</definedName>
    <definedName name="LoanID" localSheetId="23">#REF!</definedName>
    <definedName name="LoanID" localSheetId="9">#REF!</definedName>
    <definedName name="LoanID" localSheetId="21">#REF!</definedName>
    <definedName name="LoanID" localSheetId="25">#REF!</definedName>
    <definedName name="LoanID">#REF!</definedName>
    <definedName name="MaturityDate" localSheetId="8">#REF!</definedName>
    <definedName name="MaturityDate" localSheetId="19">#REF!</definedName>
    <definedName name="MaturityDate" localSheetId="6">#REF!</definedName>
    <definedName name="MaturityDate" localSheetId="2">#REF!</definedName>
    <definedName name="MaturityDate" localSheetId="22">#REF!</definedName>
    <definedName name="MaturityDate" localSheetId="12">#REF!</definedName>
    <definedName name="MaturityDate" localSheetId="7">#REF!</definedName>
    <definedName name="MaturityDate" localSheetId="20">#REF!</definedName>
    <definedName name="MaturityDate" localSheetId="16">#REF!</definedName>
    <definedName name="MaturityDate" localSheetId="18">#REF!</definedName>
    <definedName name="MaturityDate" localSheetId="13">#REF!</definedName>
    <definedName name="MaturityDate" localSheetId="26">#REF!</definedName>
    <definedName name="MaturityDate" localSheetId="24">#REF!</definedName>
    <definedName name="MaturityDate" localSheetId="23">#REF!</definedName>
    <definedName name="MaturityDate" localSheetId="9">#REF!</definedName>
    <definedName name="MaturityDate" localSheetId="21">#REF!</definedName>
    <definedName name="MaturityDate" localSheetId="25">#REF!</definedName>
    <definedName name="MaturityDate">#REF!</definedName>
    <definedName name="ME_Date">[2]Run!$C$5</definedName>
    <definedName name="MonthlyInterest" localSheetId="8">#REF!</definedName>
    <definedName name="MonthlyInterest" localSheetId="19">#REF!</definedName>
    <definedName name="MonthlyInterest" localSheetId="6">#REF!</definedName>
    <definedName name="MonthlyInterest" localSheetId="2">#REF!</definedName>
    <definedName name="MonthlyInterest" localSheetId="22">#REF!</definedName>
    <definedName name="MonthlyInterest" localSheetId="12">#REF!</definedName>
    <definedName name="MonthlyInterest" localSheetId="7">#REF!</definedName>
    <definedName name="MonthlyInterest" localSheetId="20">#REF!</definedName>
    <definedName name="MonthlyInterest" localSheetId="16">#REF!</definedName>
    <definedName name="MonthlyInterest" localSheetId="18">#REF!</definedName>
    <definedName name="MonthlyInterest" localSheetId="13">#REF!</definedName>
    <definedName name="MonthlyInterest" localSheetId="26">#REF!</definedName>
    <definedName name="MonthlyInterest" localSheetId="24">#REF!</definedName>
    <definedName name="MonthlyInterest" localSheetId="23">#REF!</definedName>
    <definedName name="MonthlyInterest" localSheetId="9">#REF!</definedName>
    <definedName name="MonthlyInterest" localSheetId="21">#REF!</definedName>
    <definedName name="MonthlyInterest" localSheetId="25">#REF!</definedName>
    <definedName name="MonthlyInterest">#REF!</definedName>
    <definedName name="NewPage" localSheetId="19">#REF!</definedName>
    <definedName name="NewPage" localSheetId="6">#REF!</definedName>
    <definedName name="NewPage" localSheetId="22">#REF!</definedName>
    <definedName name="NewPage" localSheetId="12">#REF!</definedName>
    <definedName name="NewPage" localSheetId="20">#REF!</definedName>
    <definedName name="NewPage" localSheetId="18">#REF!</definedName>
    <definedName name="NewPage" localSheetId="26">#REF!</definedName>
    <definedName name="NewPage" localSheetId="24">#REF!</definedName>
    <definedName name="NewPage" localSheetId="23">#REF!</definedName>
    <definedName name="NewPage" localSheetId="21">#REF!</definedName>
    <definedName name="NewPage" localSheetId="25">#REF!</definedName>
    <definedName name="NewPage">#REF!</definedName>
    <definedName name="OriginalTerm" localSheetId="8">#REF!</definedName>
    <definedName name="OriginalTerm" localSheetId="19">#REF!</definedName>
    <definedName name="OriginalTerm" localSheetId="6">#REF!</definedName>
    <definedName name="OriginalTerm" localSheetId="2">#REF!</definedName>
    <definedName name="OriginalTerm" localSheetId="22">#REF!</definedName>
    <definedName name="OriginalTerm" localSheetId="12">#REF!</definedName>
    <definedName name="OriginalTerm" localSheetId="7">#REF!</definedName>
    <definedName name="OriginalTerm" localSheetId="20">#REF!</definedName>
    <definedName name="OriginalTerm" localSheetId="16">#REF!</definedName>
    <definedName name="OriginalTerm" localSheetId="18">#REF!</definedName>
    <definedName name="OriginalTerm" localSheetId="13">#REF!</definedName>
    <definedName name="OriginalTerm" localSheetId="26">#REF!</definedName>
    <definedName name="OriginalTerm" localSheetId="24">#REF!</definedName>
    <definedName name="OriginalTerm" localSheetId="23">#REF!</definedName>
    <definedName name="OriginalTerm" localSheetId="9">#REF!</definedName>
    <definedName name="OriginalTerm" localSheetId="21">#REF!</definedName>
    <definedName name="OriginalTerm" localSheetId="25">#REF!</definedName>
    <definedName name="OriginalTerm">#REF!</definedName>
    <definedName name="Postcode" localSheetId="8">#REF!</definedName>
    <definedName name="Postcode" localSheetId="19">#REF!</definedName>
    <definedName name="Postcode" localSheetId="6">#REF!</definedName>
    <definedName name="Postcode" localSheetId="2">#REF!</definedName>
    <definedName name="Postcode" localSheetId="22">#REF!</definedName>
    <definedName name="Postcode" localSheetId="12">#REF!</definedName>
    <definedName name="Postcode" localSheetId="7">#REF!</definedName>
    <definedName name="Postcode" localSheetId="20">#REF!</definedName>
    <definedName name="Postcode" localSheetId="16">#REF!</definedName>
    <definedName name="Postcode" localSheetId="18">#REF!</definedName>
    <definedName name="Postcode" localSheetId="13">#REF!</definedName>
    <definedName name="Postcode" localSheetId="26">#REF!</definedName>
    <definedName name="Postcode" localSheetId="24">#REF!</definedName>
    <definedName name="Postcode" localSheetId="23">#REF!</definedName>
    <definedName name="Postcode" localSheetId="9">#REF!</definedName>
    <definedName name="Postcode" localSheetId="21">#REF!</definedName>
    <definedName name="Postcode" localSheetId="25">#REF!</definedName>
    <definedName name="Postcode">#REF!</definedName>
    <definedName name="Postcode_Map">'[5]PostCode Mapping'!$B$4:$C$125</definedName>
    <definedName name="_xlnm.Print_Area" localSheetId="8">Accounts!$A$1:$E$25</definedName>
    <definedName name="_xlnm.Print_Area" localSheetId="10">'Available Funds'!$A$1:$D$26</definedName>
    <definedName name="_xlnm.Print_Area" localSheetId="19">Balance!$A$1:$G$37</definedName>
    <definedName name="_xlnm.Print_Area" localSheetId="6">'Bond Report (2)'!$A$1:$F$34</definedName>
    <definedName name="_xlnm.Print_Area" localSheetId="2">Contents!$A$1:$D$33</definedName>
    <definedName name="_xlnm.Print_Area" localSheetId="4">'Counterparty Rating Triggers'!$A$1:$L$16</definedName>
    <definedName name="_xlnm.Print_Area" localSheetId="27">Disclaimer!$A$1:$Q$16</definedName>
    <definedName name="_xlnm.Print_Area" localSheetId="22">Interest!$A$1:$G$34</definedName>
    <definedName name="_xlnm.Print_Area" localSheetId="11">'Interest Waterfall'!$A$1:$D$24</definedName>
    <definedName name="_xlnm.Print_Area" localSheetId="12">'Interest Waterfall (2)'!$A$1:$D$23</definedName>
    <definedName name="_xlnm.Print_Area" localSheetId="7">Ledgers!$A$1:$J$32</definedName>
    <definedName name="_xlnm.Print_Area" localSheetId="20">LTV!$A$1:$G$31</definedName>
    <definedName name="_xlnm.Print_Area" localSheetId="15">'Portfolio Summary'!$A$1:$H$26</definedName>
    <definedName name="_xlnm.Print_Area" localSheetId="16">'Portfolio Summary 2'!$A$1:$G$33</definedName>
    <definedName name="_xlnm.Print_Area" localSheetId="17">'Portfolio Summary 3'!$A$1:$G$26</definedName>
    <definedName name="_xlnm.Print_Area" localSheetId="18">'Pre-Payment Rate (CPR)'!$A$1:$G$20</definedName>
    <definedName name="_xlnm.Print_Area" localSheetId="13">'Principal Waterfall'!$A$1:$G$16</definedName>
    <definedName name="_xlnm.Print_Area" localSheetId="26">'Property type - Summary'!$A$1:$G$27</definedName>
    <definedName name="_xlnm.Print_Area" localSheetId="24">'Region-index-purpose'!$A$1:$G$32</definedName>
    <definedName name="_xlnm.Print_Area" localSheetId="23">'Reversion-Arreas'!$A$1:$G$37</definedName>
    <definedName name="_xlnm.Print_Area" localSheetId="9">Swap!$A$1:$H$31</definedName>
    <definedName name="_xlnm.Print_Area" localSheetId="21">'Term(Years)'!$A$1:$G$35</definedName>
    <definedName name="_xlnm.Print_Area" localSheetId="1">Title!$A$1:$R$26</definedName>
    <definedName name="_xlnm.Print_Area" localSheetId="3">'Transaction Details'!$A$1:$J$35</definedName>
    <definedName name="_xlnm.Print_Area" localSheetId="14">Triggers!$A$1:$F$12</definedName>
    <definedName name="_xlnm.Print_Area" localSheetId="25">'Years-Seasoning-Employment'!$A$1:$G$38</definedName>
    <definedName name="Profile">[3]Run!$F$6</definedName>
    <definedName name="PropertyType" localSheetId="8">#REF!</definedName>
    <definedName name="PropertyType" localSheetId="19">#REF!</definedName>
    <definedName name="PropertyType" localSheetId="6">#REF!</definedName>
    <definedName name="PropertyType" localSheetId="2">#REF!</definedName>
    <definedName name="PropertyType" localSheetId="22">#REF!</definedName>
    <definedName name="PropertyType" localSheetId="12">#REF!</definedName>
    <definedName name="PropertyType" localSheetId="7">#REF!</definedName>
    <definedName name="PropertyType" localSheetId="20">#REF!</definedName>
    <definedName name="PropertyType" localSheetId="16">#REF!</definedName>
    <definedName name="PropertyType" localSheetId="18">#REF!</definedName>
    <definedName name="PropertyType" localSheetId="13">#REF!</definedName>
    <definedName name="PropertyType" localSheetId="26">#REF!</definedName>
    <definedName name="PropertyType" localSheetId="24">#REF!</definedName>
    <definedName name="PropertyType" localSheetId="23">#REF!</definedName>
    <definedName name="PropertyType" localSheetId="9">#REF!</definedName>
    <definedName name="PropertyType" localSheetId="21">#REF!</definedName>
    <definedName name="PropertyType" localSheetId="25">#REF!</definedName>
    <definedName name="PropertyType">#REF!</definedName>
    <definedName name="Recovery_Data_End" localSheetId="19">#REF!</definedName>
    <definedName name="Recovery_Data_End" localSheetId="6">#REF!</definedName>
    <definedName name="Recovery_Data_End" localSheetId="22">#REF!</definedName>
    <definedName name="Recovery_Data_End" localSheetId="12">#REF!</definedName>
    <definedName name="Recovery_Data_End" localSheetId="20">#REF!</definedName>
    <definedName name="Recovery_Data_End" localSheetId="18">#REF!</definedName>
    <definedName name="Recovery_Data_End" localSheetId="26">#REF!</definedName>
    <definedName name="Recovery_Data_End" localSheetId="24">#REF!</definedName>
    <definedName name="Recovery_Data_End" localSheetId="23">#REF!</definedName>
    <definedName name="Recovery_Data_End" localSheetId="9">#REF!</definedName>
    <definedName name="Recovery_Data_End" localSheetId="21">#REF!</definedName>
    <definedName name="Recovery_Data_End" localSheetId="25">#REF!</definedName>
    <definedName name="Recovery_Data_End">#REF!</definedName>
    <definedName name="Regulated" localSheetId="8">#REF!</definedName>
    <definedName name="Regulated" localSheetId="19">#REF!</definedName>
    <definedName name="Regulated" localSheetId="6">#REF!</definedName>
    <definedName name="Regulated" localSheetId="2">#REF!</definedName>
    <definedName name="Regulated" localSheetId="22">#REF!</definedName>
    <definedName name="Regulated" localSheetId="12">#REF!</definedName>
    <definedName name="Regulated" localSheetId="7">#REF!</definedName>
    <definedName name="Regulated" localSheetId="20">#REF!</definedName>
    <definedName name="Regulated" localSheetId="16">#REF!</definedName>
    <definedName name="Regulated" localSheetId="18">#REF!</definedName>
    <definedName name="Regulated" localSheetId="13">#REF!</definedName>
    <definedName name="Regulated" localSheetId="26">#REF!</definedName>
    <definedName name="Regulated" localSheetId="24">#REF!</definedName>
    <definedName name="Regulated" localSheetId="23">#REF!</definedName>
    <definedName name="Regulated" localSheetId="9">#REF!</definedName>
    <definedName name="Regulated" localSheetId="21">#REF!</definedName>
    <definedName name="Regulated" localSheetId="25">#REF!</definedName>
    <definedName name="Regulated">#REF!</definedName>
    <definedName name="Renewed" localSheetId="8">#REF!</definedName>
    <definedName name="Renewed" localSheetId="19">#REF!</definedName>
    <definedName name="Renewed" localSheetId="6">#REF!</definedName>
    <definedName name="Renewed" localSheetId="2">#REF!</definedName>
    <definedName name="Renewed" localSheetId="22">#REF!</definedName>
    <definedName name="Renewed" localSheetId="12">#REF!</definedName>
    <definedName name="Renewed" localSheetId="7">#REF!</definedName>
    <definedName name="Renewed" localSheetId="20">#REF!</definedName>
    <definedName name="Renewed" localSheetId="16">#REF!</definedName>
    <definedName name="Renewed" localSheetId="18">#REF!</definedName>
    <definedName name="Renewed" localSheetId="13">#REF!</definedName>
    <definedName name="Renewed" localSheetId="26">#REF!</definedName>
    <definedName name="Renewed" localSheetId="24">#REF!</definedName>
    <definedName name="Renewed" localSheetId="23">#REF!</definedName>
    <definedName name="Renewed" localSheetId="9">#REF!</definedName>
    <definedName name="Renewed" localSheetId="21">#REF!</definedName>
    <definedName name="Renewed" localSheetId="25">#REF!</definedName>
    <definedName name="Renewed">#REF!</definedName>
    <definedName name="Replenishment" localSheetId="8">#REF!</definedName>
    <definedName name="Replenishment" localSheetId="19">#REF!</definedName>
    <definedName name="Replenishment" localSheetId="6">#REF!</definedName>
    <definedName name="Replenishment" localSheetId="2">#REF!</definedName>
    <definedName name="Replenishment" localSheetId="22">#REF!</definedName>
    <definedName name="Replenishment" localSheetId="12">#REF!</definedName>
    <definedName name="Replenishment" localSheetId="7">#REF!</definedName>
    <definedName name="Replenishment" localSheetId="20">#REF!</definedName>
    <definedName name="Replenishment" localSheetId="16">#REF!</definedName>
    <definedName name="Replenishment" localSheetId="18">#REF!</definedName>
    <definedName name="Replenishment" localSheetId="13">#REF!</definedName>
    <definedName name="Replenishment" localSheetId="26">#REF!</definedName>
    <definedName name="Replenishment" localSheetId="24">#REF!</definedName>
    <definedName name="Replenishment" localSheetId="23">#REF!</definedName>
    <definedName name="Replenishment" localSheetId="9">#REF!</definedName>
    <definedName name="Replenishment" localSheetId="21">#REF!</definedName>
    <definedName name="Replenishment" localSheetId="25">#REF!</definedName>
    <definedName name="Replenishment">#REF!</definedName>
    <definedName name="Residential" localSheetId="8">#REF!</definedName>
    <definedName name="Residential" localSheetId="19">#REF!</definedName>
    <definedName name="Residential" localSheetId="6">#REF!</definedName>
    <definedName name="Residential" localSheetId="2">#REF!</definedName>
    <definedName name="Residential" localSheetId="22">#REF!</definedName>
    <definedName name="Residential" localSheetId="12">#REF!</definedName>
    <definedName name="Residential" localSheetId="7">#REF!</definedName>
    <definedName name="Residential" localSheetId="20">#REF!</definedName>
    <definedName name="Residential" localSheetId="16">#REF!</definedName>
    <definedName name="Residential" localSheetId="18">#REF!</definedName>
    <definedName name="Residential" localSheetId="13">#REF!</definedName>
    <definedName name="Residential" localSheetId="26">#REF!</definedName>
    <definedName name="Residential" localSheetId="24">#REF!</definedName>
    <definedName name="Residential" localSheetId="23">#REF!</definedName>
    <definedName name="Residential" localSheetId="9">#REF!</definedName>
    <definedName name="Residential" localSheetId="21">#REF!</definedName>
    <definedName name="Residential" localSheetId="25">#REF!</definedName>
    <definedName name="Residential">#REF!</definedName>
    <definedName name="SAPBEXrevision" hidden="1">17</definedName>
    <definedName name="SAPBEXsysID" hidden="1">"FBP"</definedName>
    <definedName name="SAPBEXwbID" hidden="1">"3VLVO8DNFBSDDI223U2WGB0F2"</definedName>
    <definedName name="sd" localSheetId="19">#REF!</definedName>
    <definedName name="sd" localSheetId="6">#REF!</definedName>
    <definedName name="sd" localSheetId="22">#REF!</definedName>
    <definedName name="sd" localSheetId="12">#REF!</definedName>
    <definedName name="sd" localSheetId="20">#REF!</definedName>
    <definedName name="sd" localSheetId="18">#REF!</definedName>
    <definedName name="sd" localSheetId="26">#REF!</definedName>
    <definedName name="sd" localSheetId="24">#REF!</definedName>
    <definedName name="sd" localSheetId="23">#REF!</definedName>
    <definedName name="sd" localSheetId="21">#REF!</definedName>
    <definedName name="sd" localSheetId="25">#REF!</definedName>
    <definedName name="sd">#REF!</definedName>
    <definedName name="sdfsf" localSheetId="19">#REF!</definedName>
    <definedName name="sdfsf" localSheetId="6">#REF!</definedName>
    <definedName name="sdfsf" localSheetId="22">#REF!</definedName>
    <definedName name="sdfsf" localSheetId="12">#REF!</definedName>
    <definedName name="sdfsf" localSheetId="20">#REF!</definedName>
    <definedName name="sdfsf" localSheetId="18">#REF!</definedName>
    <definedName name="sdfsf" localSheetId="26">#REF!</definedName>
    <definedName name="sdfsf" localSheetId="24">#REF!</definedName>
    <definedName name="sdfsf" localSheetId="23">#REF!</definedName>
    <definedName name="sdfsf" localSheetId="9">#REF!</definedName>
    <definedName name="sdfsf" localSheetId="21">#REF!</definedName>
    <definedName name="sdfsf" localSheetId="25">#REF!</definedName>
    <definedName name="sdfsf">#REF!</definedName>
    <definedName name="Seasoning" localSheetId="8">#REF!</definedName>
    <definedName name="Seasoning" localSheetId="19">#REF!</definedName>
    <definedName name="Seasoning" localSheetId="6">#REF!</definedName>
    <definedName name="Seasoning" localSheetId="2">#REF!</definedName>
    <definedName name="Seasoning" localSheetId="22">#REF!</definedName>
    <definedName name="Seasoning" localSheetId="12">#REF!</definedName>
    <definedName name="Seasoning" localSheetId="7">#REF!</definedName>
    <definedName name="Seasoning" localSheetId="20">#REF!</definedName>
    <definedName name="Seasoning" localSheetId="16">#REF!</definedName>
    <definedName name="Seasoning" localSheetId="18">#REF!</definedName>
    <definedName name="Seasoning" localSheetId="13">#REF!</definedName>
    <definedName name="Seasoning" localSheetId="26">#REF!</definedName>
    <definedName name="Seasoning" localSheetId="24">#REF!</definedName>
    <definedName name="Seasoning" localSheetId="23">#REF!</definedName>
    <definedName name="Seasoning" localSheetId="9">#REF!</definedName>
    <definedName name="Seasoning" localSheetId="21">#REF!</definedName>
    <definedName name="Seasoning" localSheetId="25">#REF!</definedName>
    <definedName name="Seasoning">#REF!</definedName>
    <definedName name="SecuritisedLoan" localSheetId="8">#REF!</definedName>
    <definedName name="SecuritisedLoan" localSheetId="19">#REF!</definedName>
    <definedName name="SecuritisedLoan" localSheetId="6">#REF!</definedName>
    <definedName name="SecuritisedLoan" localSheetId="2">#REF!</definedName>
    <definedName name="SecuritisedLoan" localSheetId="22">#REF!</definedName>
    <definedName name="SecuritisedLoan" localSheetId="12">#REF!</definedName>
    <definedName name="SecuritisedLoan" localSheetId="7">#REF!</definedName>
    <definedName name="SecuritisedLoan" localSheetId="20">#REF!</definedName>
    <definedName name="SecuritisedLoan" localSheetId="16">#REF!</definedName>
    <definedName name="SecuritisedLoan" localSheetId="18">#REF!</definedName>
    <definedName name="SecuritisedLoan" localSheetId="13">#REF!</definedName>
    <definedName name="SecuritisedLoan" localSheetId="26">#REF!</definedName>
    <definedName name="SecuritisedLoan" localSheetId="24">#REF!</definedName>
    <definedName name="SecuritisedLoan" localSheetId="23">#REF!</definedName>
    <definedName name="SecuritisedLoan" localSheetId="9">#REF!</definedName>
    <definedName name="SecuritisedLoan" localSheetId="21">#REF!</definedName>
    <definedName name="SecuritisedLoan" localSheetId="25">#REF!</definedName>
    <definedName name="SecuritisedLoan">#REF!</definedName>
    <definedName name="Start" localSheetId="8">#REF!</definedName>
    <definedName name="Start" localSheetId="19">#REF!</definedName>
    <definedName name="Start" localSheetId="6">#REF!</definedName>
    <definedName name="Start" localSheetId="2">#REF!</definedName>
    <definedName name="Start" localSheetId="22">#REF!</definedName>
    <definedName name="Start" localSheetId="12">#REF!</definedName>
    <definedName name="Start" localSheetId="7">#REF!</definedName>
    <definedName name="Start" localSheetId="20">#REF!</definedName>
    <definedName name="Start" localSheetId="16">#REF!</definedName>
    <definedName name="Start" localSheetId="18">#REF!</definedName>
    <definedName name="Start" localSheetId="13">#REF!</definedName>
    <definedName name="Start" localSheetId="26">#REF!</definedName>
    <definedName name="Start" localSheetId="24">#REF!</definedName>
    <definedName name="Start" localSheetId="23">#REF!</definedName>
    <definedName name="Start" localSheetId="9">#REF!</definedName>
    <definedName name="Start" localSheetId="21">#REF!</definedName>
    <definedName name="Start" localSheetId="25">#REF!</definedName>
    <definedName name="Start">#REF!</definedName>
    <definedName name="Tenure" localSheetId="8">#REF!</definedName>
    <definedName name="Tenure" localSheetId="19">#REF!</definedName>
    <definedName name="Tenure" localSheetId="6">#REF!</definedName>
    <definedName name="Tenure" localSheetId="2">#REF!</definedName>
    <definedName name="Tenure" localSheetId="22">#REF!</definedName>
    <definedName name="Tenure" localSheetId="12">#REF!</definedName>
    <definedName name="Tenure" localSheetId="7">#REF!</definedName>
    <definedName name="Tenure" localSheetId="20">#REF!</definedName>
    <definedName name="Tenure" localSheetId="16">#REF!</definedName>
    <definedName name="Tenure" localSheetId="18">#REF!</definedName>
    <definedName name="Tenure" localSheetId="13">#REF!</definedName>
    <definedName name="Tenure" localSheetId="26">#REF!</definedName>
    <definedName name="Tenure" localSheetId="24">#REF!</definedName>
    <definedName name="Tenure" localSheetId="23">#REF!</definedName>
    <definedName name="Tenure" localSheetId="9">#REF!</definedName>
    <definedName name="Tenure" localSheetId="21">#REF!</definedName>
    <definedName name="Tenure" localSheetId="25">#REF!</definedName>
    <definedName name="Tenure">#REF!</definedName>
    <definedName name="TermLeft" localSheetId="8">#REF!</definedName>
    <definedName name="TermLeft" localSheetId="19">#REF!</definedName>
    <definedName name="TermLeft" localSheetId="6">#REF!</definedName>
    <definedName name="TermLeft" localSheetId="2">#REF!</definedName>
    <definedName name="TermLeft" localSheetId="22">#REF!</definedName>
    <definedName name="TermLeft" localSheetId="12">#REF!</definedName>
    <definedName name="TermLeft" localSheetId="7">#REF!</definedName>
    <definedName name="TermLeft" localSheetId="20">#REF!</definedName>
    <definedName name="TermLeft" localSheetId="16">#REF!</definedName>
    <definedName name="TermLeft" localSheetId="18">#REF!</definedName>
    <definedName name="TermLeft" localSheetId="13">#REF!</definedName>
    <definedName name="TermLeft" localSheetId="26">#REF!</definedName>
    <definedName name="TermLeft" localSheetId="24">#REF!</definedName>
    <definedName name="TermLeft" localSheetId="23">#REF!</definedName>
    <definedName name="TermLeft" localSheetId="9">#REF!</definedName>
    <definedName name="TermLeft" localSheetId="21">#REF!</definedName>
    <definedName name="TermLeft" localSheetId="25">#REF!</definedName>
    <definedName name="TermLeft">#REF!</definedName>
    <definedName name="TotalBorrowers" localSheetId="8">#REF!</definedName>
    <definedName name="TotalBorrowers" localSheetId="19">#REF!</definedName>
    <definedName name="TotalBorrowers" localSheetId="6">#REF!</definedName>
    <definedName name="TotalBorrowers" localSheetId="2">#REF!</definedName>
    <definedName name="TotalBorrowers" localSheetId="22">#REF!</definedName>
    <definedName name="TotalBorrowers" localSheetId="12">#REF!</definedName>
    <definedName name="TotalBorrowers" localSheetId="7">#REF!</definedName>
    <definedName name="TotalBorrowers" localSheetId="20">#REF!</definedName>
    <definedName name="TotalBorrowers" localSheetId="16">#REF!</definedName>
    <definedName name="TotalBorrowers" localSheetId="18">#REF!</definedName>
    <definedName name="TotalBorrowers" localSheetId="13">#REF!</definedName>
    <definedName name="TotalBorrowers" localSheetId="26">#REF!</definedName>
    <definedName name="TotalBorrowers" localSheetId="24">#REF!</definedName>
    <definedName name="TotalBorrowers" localSheetId="23">#REF!</definedName>
    <definedName name="TotalBorrowers" localSheetId="9">#REF!</definedName>
    <definedName name="TotalBorrowers" localSheetId="21">#REF!</definedName>
    <definedName name="TotalBorrowers" localSheetId="25">#REF!</definedName>
    <definedName name="TotalBorrowers">#REF!</definedName>
    <definedName name="TotalFee" localSheetId="8">#REF!</definedName>
    <definedName name="TotalFee" localSheetId="19">#REF!</definedName>
    <definedName name="TotalFee" localSheetId="6">#REF!</definedName>
    <definedName name="TotalFee" localSheetId="2">#REF!</definedName>
    <definedName name="TotalFee" localSheetId="22">#REF!</definedName>
    <definedName name="TotalFee" localSheetId="12">#REF!</definedName>
    <definedName name="TotalFee" localSheetId="7">#REF!</definedName>
    <definedName name="TotalFee" localSheetId="20">#REF!</definedName>
    <definedName name="TotalFee" localSheetId="16">#REF!</definedName>
    <definedName name="TotalFee" localSheetId="18">#REF!</definedName>
    <definedName name="TotalFee" localSheetId="13">#REF!</definedName>
    <definedName name="TotalFee" localSheetId="26">#REF!</definedName>
    <definedName name="TotalFee" localSheetId="24">#REF!</definedName>
    <definedName name="TotalFee" localSheetId="23">#REF!</definedName>
    <definedName name="TotalFee" localSheetId="9">#REF!</definedName>
    <definedName name="TotalFee" localSheetId="21">#REF!</definedName>
    <definedName name="TotalFee" localSheetId="25">#REF!</definedName>
    <definedName name="TotalFee">#REF!</definedName>
    <definedName name="TotalValuation" localSheetId="8">#REF!</definedName>
    <definedName name="TotalValuation" localSheetId="19">#REF!</definedName>
    <definedName name="TotalValuation" localSheetId="6">#REF!</definedName>
    <definedName name="TotalValuation" localSheetId="2">#REF!</definedName>
    <definedName name="TotalValuation" localSheetId="22">#REF!</definedName>
    <definedName name="TotalValuation" localSheetId="12">#REF!</definedName>
    <definedName name="TotalValuation" localSheetId="7">#REF!</definedName>
    <definedName name="TotalValuation" localSheetId="20">#REF!</definedName>
    <definedName name="TotalValuation" localSheetId="16">#REF!</definedName>
    <definedName name="TotalValuation" localSheetId="18">#REF!</definedName>
    <definedName name="TotalValuation" localSheetId="13">#REF!</definedName>
    <definedName name="TotalValuation" localSheetId="26">#REF!</definedName>
    <definedName name="TotalValuation" localSheetId="24">#REF!</definedName>
    <definedName name="TotalValuation" localSheetId="23">#REF!</definedName>
    <definedName name="TotalValuation" localSheetId="9">#REF!</definedName>
    <definedName name="TotalValuation" localSheetId="21">#REF!</definedName>
    <definedName name="TotalValuation" localSheetId="25">#REF!</definedName>
    <definedName name="TotalValuation">#REF!</definedName>
    <definedName name="ValuationDate" localSheetId="8">#REF!</definedName>
    <definedName name="ValuationDate" localSheetId="19">#REF!</definedName>
    <definedName name="ValuationDate" localSheetId="6">#REF!</definedName>
    <definedName name="ValuationDate" localSheetId="2">#REF!</definedName>
    <definedName name="ValuationDate" localSheetId="22">#REF!</definedName>
    <definedName name="ValuationDate" localSheetId="12">#REF!</definedName>
    <definedName name="ValuationDate" localSheetId="7">#REF!</definedName>
    <definedName name="ValuationDate" localSheetId="20">#REF!</definedName>
    <definedName name="ValuationDate" localSheetId="16">#REF!</definedName>
    <definedName name="ValuationDate" localSheetId="18">#REF!</definedName>
    <definedName name="ValuationDate" localSheetId="13">#REF!</definedName>
    <definedName name="ValuationDate" localSheetId="26">#REF!</definedName>
    <definedName name="ValuationDate" localSheetId="24">#REF!</definedName>
    <definedName name="ValuationDate" localSheetId="23">#REF!</definedName>
    <definedName name="ValuationDate" localSheetId="9">#REF!</definedName>
    <definedName name="ValuationDate" localSheetId="21">#REF!</definedName>
    <definedName name="ValuationDate" localSheetId="25">#REF!</definedName>
    <definedName name="ValuationDate">#REF!</definedName>
    <definedName name="VT_LB_TOT" localSheetId="19">#REF!</definedName>
    <definedName name="VT_LB_TOT" localSheetId="6">#REF!</definedName>
    <definedName name="VT_LB_TOT" localSheetId="22">#REF!</definedName>
    <definedName name="VT_LB_TOT" localSheetId="12">#REF!</definedName>
    <definedName name="VT_LB_TOT" localSheetId="20">#REF!</definedName>
    <definedName name="VT_LB_TOT" localSheetId="18">#REF!</definedName>
    <definedName name="VT_LB_TOT" localSheetId="26">#REF!</definedName>
    <definedName name="VT_LB_TOT" localSheetId="24">#REF!</definedName>
    <definedName name="VT_LB_TOT" localSheetId="23">#REF!</definedName>
    <definedName name="VT_LB_TOT" localSheetId="9">#REF!</definedName>
    <definedName name="VT_LB_TOT" localSheetId="21">#REF!</definedName>
    <definedName name="VT_LB_TOT" localSheetId="25">#REF!</definedName>
    <definedName name="VT_LB_TOT">#REF!</definedName>
    <definedName name="VT_R_TOT" localSheetId="19">#REF!</definedName>
    <definedName name="VT_R_TOT" localSheetId="6">#REF!</definedName>
    <definedName name="VT_R_TOT" localSheetId="22">#REF!</definedName>
    <definedName name="VT_R_TOT" localSheetId="12">#REF!</definedName>
    <definedName name="VT_R_TOT" localSheetId="20">#REF!</definedName>
    <definedName name="VT_R_TOT" localSheetId="18">#REF!</definedName>
    <definedName name="VT_R_TOT" localSheetId="26">#REF!</definedName>
    <definedName name="VT_R_TOT" localSheetId="24">#REF!</definedName>
    <definedName name="VT_R_TOT" localSheetId="23">#REF!</definedName>
    <definedName name="VT_R_TOT" localSheetId="9">#REF!</definedName>
    <definedName name="VT_R_TOT" localSheetId="21">#REF!</definedName>
    <definedName name="VT_R_TOT" localSheetId="25">#REF!</definedName>
    <definedName name="VT_R_TOT">#REF!</definedName>
    <definedName name="VT_TOT" localSheetId="19">#REF!</definedName>
    <definedName name="VT_TOT" localSheetId="6">#REF!</definedName>
    <definedName name="VT_TOT" localSheetId="22">#REF!</definedName>
    <definedName name="VT_TOT" localSheetId="12">#REF!</definedName>
    <definedName name="VT_TOT" localSheetId="20">#REF!</definedName>
    <definedName name="VT_TOT" localSheetId="18">#REF!</definedName>
    <definedName name="VT_TOT" localSheetId="26">#REF!</definedName>
    <definedName name="VT_TOT" localSheetId="24">#REF!</definedName>
    <definedName name="VT_TOT" localSheetId="23">#REF!</definedName>
    <definedName name="VT_TOT" localSheetId="9">#REF!</definedName>
    <definedName name="VT_TOT" localSheetId="21">#REF!</definedName>
    <definedName name="VT_TOT" localSheetId="25">#REF!</definedName>
    <definedName name="VT_TOT">#REF!</definedName>
    <definedName name="WholeLoan" localSheetId="8">#REF!</definedName>
    <definedName name="WholeLoan" localSheetId="19">#REF!</definedName>
    <definedName name="WholeLoan" localSheetId="6">#REF!</definedName>
    <definedName name="WholeLoan" localSheetId="2">#REF!</definedName>
    <definedName name="WholeLoan" localSheetId="22">#REF!</definedName>
    <definedName name="WholeLoan" localSheetId="12">#REF!</definedName>
    <definedName name="WholeLoan" localSheetId="7">#REF!</definedName>
    <definedName name="WholeLoan" localSheetId="20">#REF!</definedName>
    <definedName name="WholeLoan" localSheetId="16">#REF!</definedName>
    <definedName name="WholeLoan" localSheetId="18">#REF!</definedName>
    <definedName name="WholeLoan" localSheetId="13">#REF!</definedName>
    <definedName name="WholeLoan" localSheetId="26">#REF!</definedName>
    <definedName name="WholeLoan" localSheetId="24">#REF!</definedName>
    <definedName name="WholeLoan" localSheetId="23">#REF!</definedName>
    <definedName name="WholeLoan" localSheetId="9">#REF!</definedName>
    <definedName name="WholeLoan" localSheetId="21">#REF!</definedName>
    <definedName name="WholeLoan" localSheetId="25">#REF!</definedName>
    <definedName name="WholeLoan">#REF!</definedName>
    <definedName name="WO_LB_TOT" localSheetId="19">#REF!</definedName>
    <definedName name="WO_LB_TOT" localSheetId="6">#REF!</definedName>
    <definedName name="WO_LB_TOT" localSheetId="22">#REF!</definedName>
    <definedName name="WO_LB_TOT" localSheetId="12">#REF!</definedName>
    <definedName name="WO_LB_TOT" localSheetId="20">#REF!</definedName>
    <definedName name="WO_LB_TOT" localSheetId="18">#REF!</definedName>
    <definedName name="WO_LB_TOT" localSheetId="26">#REF!</definedName>
    <definedName name="WO_LB_TOT" localSheetId="24">#REF!</definedName>
    <definedName name="WO_LB_TOT" localSheetId="23">#REF!</definedName>
    <definedName name="WO_LB_TOT" localSheetId="9">#REF!</definedName>
    <definedName name="WO_LB_TOT" localSheetId="21">#REF!</definedName>
    <definedName name="WO_LB_TOT" localSheetId="25">#REF!</definedName>
    <definedName name="WO_LB_TOT">#REF!</definedName>
    <definedName name="WO_R_TOT" localSheetId="19">#REF!</definedName>
    <definedName name="WO_R_TOT" localSheetId="6">#REF!</definedName>
    <definedName name="WO_R_TOT" localSheetId="22">#REF!</definedName>
    <definedName name="WO_R_TOT" localSheetId="12">#REF!</definedName>
    <definedName name="WO_R_TOT" localSheetId="20">#REF!</definedName>
    <definedName name="WO_R_TOT" localSheetId="18">#REF!</definedName>
    <definedName name="WO_R_TOT" localSheetId="26">#REF!</definedName>
    <definedName name="WO_R_TOT" localSheetId="24">#REF!</definedName>
    <definedName name="WO_R_TOT" localSheetId="23">#REF!</definedName>
    <definedName name="WO_R_TOT" localSheetId="9">#REF!</definedName>
    <definedName name="WO_R_TOT" localSheetId="21">#REF!</definedName>
    <definedName name="WO_R_TOT" localSheetId="25">#REF!</definedName>
    <definedName name="WO_R_TOT">#REF!</definedName>
    <definedName name="WO_TOT" localSheetId="19">#REF!</definedName>
    <definedName name="WO_TOT" localSheetId="6">#REF!</definedName>
    <definedName name="WO_TOT" localSheetId="22">#REF!</definedName>
    <definedName name="WO_TOT" localSheetId="12">#REF!</definedName>
    <definedName name="WO_TOT" localSheetId="20">#REF!</definedName>
    <definedName name="WO_TOT" localSheetId="18">#REF!</definedName>
    <definedName name="WO_TOT" localSheetId="26">#REF!</definedName>
    <definedName name="WO_TOT" localSheetId="24">#REF!</definedName>
    <definedName name="WO_TOT" localSheetId="23">#REF!</definedName>
    <definedName name="WO_TOT" localSheetId="9">#REF!</definedName>
    <definedName name="WO_TOT" localSheetId="21">#REF!</definedName>
    <definedName name="WO_TOT" localSheetId="25">#REF!</definedName>
    <definedName name="WO_TOT">#REF!</definedName>
    <definedName name="Writeoff_Count" localSheetId="19">#REF!</definedName>
    <definedName name="Writeoff_Count" localSheetId="6">#REF!</definedName>
    <definedName name="Writeoff_Count" localSheetId="22">#REF!</definedName>
    <definedName name="Writeoff_Count" localSheetId="12">#REF!</definedName>
    <definedName name="Writeoff_Count" localSheetId="20">#REF!</definedName>
    <definedName name="Writeoff_Count" localSheetId="18">#REF!</definedName>
    <definedName name="Writeoff_Count" localSheetId="26">#REF!</definedName>
    <definedName name="Writeoff_Count" localSheetId="24">#REF!</definedName>
    <definedName name="Writeoff_Count" localSheetId="23">#REF!</definedName>
    <definedName name="Writeoff_Count" localSheetId="9">#REF!</definedName>
    <definedName name="Writeoff_Count" localSheetId="21">#REF!</definedName>
    <definedName name="Writeoff_Count" localSheetId="25">#REF!</definedName>
    <definedName name="Writeoff_Count">#REF!</definedName>
    <definedName name="WriteOffPerc">[2]Run!$C$7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4" i="71" l="1"/>
  <c r="D26" i="71" l="1"/>
  <c r="C3" i="71" l="1"/>
  <c r="C24" i="71"/>
  <c r="B6" i="71" l="1"/>
  <c r="B8" i="71" s="1"/>
</calcChain>
</file>

<file path=xl/sharedStrings.xml><?xml version="1.0" encoding="utf-8"?>
<sst xmlns="http://schemas.openxmlformats.org/spreadsheetml/2006/main" count="944" uniqueCount="518">
  <si>
    <t>Account Bank</t>
  </si>
  <si>
    <t>(i)</t>
  </si>
  <si>
    <t>(h)</t>
  </si>
  <si>
    <t>(g)</t>
  </si>
  <si>
    <t>(f)</t>
  </si>
  <si>
    <t>(e)</t>
  </si>
  <si>
    <t>(d)</t>
  </si>
  <si>
    <t>(c)</t>
  </si>
  <si>
    <t>(b)</t>
  </si>
  <si>
    <t>(a)</t>
  </si>
  <si>
    <t>No</t>
  </si>
  <si>
    <t>(t)</t>
  </si>
  <si>
    <t>(s)</t>
  </si>
  <si>
    <t>(r)</t>
  </si>
  <si>
    <t>(q)</t>
  </si>
  <si>
    <t>(p)</t>
  </si>
  <si>
    <t>(o)</t>
  </si>
  <si>
    <t>(n)</t>
  </si>
  <si>
    <t>(m)</t>
  </si>
  <si>
    <t>(l)</t>
  </si>
  <si>
    <t>(k)</t>
  </si>
  <si>
    <t>(j)</t>
  </si>
  <si>
    <t>Cash Manager: HSBC Bank plc</t>
  </si>
  <si>
    <t>Available Funds</t>
  </si>
  <si>
    <t>Page</t>
  </si>
  <si>
    <t>Role</t>
  </si>
  <si>
    <t>GBP</t>
  </si>
  <si>
    <t>GBP Amounts</t>
  </si>
  <si>
    <t>GBP Total</t>
  </si>
  <si>
    <t>Amount Paid</t>
  </si>
  <si>
    <t>HSBC Bank plc is authorised in the United Kingdom by the Prudential Regulation Authority and regulated by the Financial Conduct Authority and the Prudential Regulation Authority and is a member of the HSBC Group of companies.  HSBC Bank plc’s registered office is at 8 Canada Square, London, E14 5HQ.</t>
  </si>
  <si>
    <t>The foregoing does not exclude or restrict any obligation that HSBC Bank plc may have under the Prudential Regulation Authority/ Financial Conduct Authority Rules, or any liability that it may incur under the Prudential Regulation Authority/ Financial Conduct Authority Rules or the Financial Services and Markets Act 2000 (or any amendment thereof) for breach of any such obligation.</t>
  </si>
  <si>
    <t>This document is not intended to provide and should not be relied upon for tax, legal or accounting advice or as a recommendation to purchase or sell investments.  Noteholders should consult their tax, legal, accounting or other advisors if required.</t>
  </si>
  <si>
    <t xml:space="preserve">Some information included in this report is estimated, approximated or projected.  The information contained in this report has been obtained from sources believed to be reliable but none of the Issuer, any affiliate of the Issuer, any Transaction Party or HSBC Bank plc makes any representation or warranty (express or implied) of any nature or accepts any responsibility or liability of any kind for completeness or accuracy of the content of this report or for any loss or damage (whether direct, indirect, consequential or other) arising out of reliance upon this report.  Information in this document has not been independently verified by HSBC Bank plc.  </t>
  </si>
  <si>
    <t>This report is confidential.  Distribution of this report, or of the information contained in it, to any person other than an original recipient (or to such recipient’s advisors) is prohibited.  Reproduction of this report, in whole or in part, or disclosure of any of its contents without the prior consent of HSBC Bank plc is prohibited.</t>
  </si>
  <si>
    <t xml:space="preserve"> Debits to the Account</t>
  </si>
  <si>
    <t xml:space="preserve"> Credits to the Account</t>
  </si>
  <si>
    <t xml:space="preserve"> Closing Balance</t>
  </si>
  <si>
    <t xml:space="preserve"> Transaction Details</t>
  </si>
  <si>
    <t xml:space="preserve"> Accounts</t>
  </si>
  <si>
    <t xml:space="preserve"> Available Funds</t>
  </si>
  <si>
    <t xml:space="preserve"> Disclaimer</t>
  </si>
  <si>
    <t xml:space="preserve"> Opening Balance</t>
  </si>
  <si>
    <t>London</t>
  </si>
  <si>
    <t>Collection Account Bank</t>
  </si>
  <si>
    <t>(u)</t>
  </si>
  <si>
    <t xml:space="preserve"> Counterparty Rating Triggers</t>
  </si>
  <si>
    <t xml:space="preserve"> Ledgers</t>
  </si>
  <si>
    <t xml:space="preserve"> Interest Priority of Payments</t>
  </si>
  <si>
    <t xml:space="preserve"> Principal Priority of Payments</t>
  </si>
  <si>
    <t xml:space="preserve"> Transaction Closing Date</t>
  </si>
  <si>
    <t xml:space="preserve"> Transaction Maturity Date</t>
  </si>
  <si>
    <t xml:space="preserve"> Reporting Date</t>
  </si>
  <si>
    <t xml:space="preserve"> Interest Period (start)</t>
  </si>
  <si>
    <t xml:space="preserve"> Interest Period (end)</t>
  </si>
  <si>
    <t xml:space="preserve"> Current Payment Date</t>
  </si>
  <si>
    <t xml:space="preserve"> Next Payment Date</t>
  </si>
  <si>
    <t xml:space="preserve"> Transaction Parties</t>
  </si>
  <si>
    <t xml:space="preserve"> Originator</t>
  </si>
  <si>
    <t xml:space="preserve"> Cash Manager</t>
  </si>
  <si>
    <t xml:space="preserve"> Account Bank</t>
  </si>
  <si>
    <t xml:space="preserve"> Security Trustee</t>
  </si>
  <si>
    <t xml:space="preserve"> Corporate Services Provider</t>
  </si>
  <si>
    <t xml:space="preserve"> Collection Account Bank</t>
  </si>
  <si>
    <t xml:space="preserve"> Barclays Bank PLC</t>
  </si>
  <si>
    <t xml:space="preserve"> HSBC Contact Details</t>
  </si>
  <si>
    <t xml:space="preserve"> Role:</t>
  </si>
  <si>
    <t>Name:</t>
  </si>
  <si>
    <t>Email:</t>
  </si>
  <si>
    <t>Telephone:</t>
  </si>
  <si>
    <t xml:space="preserve"> Client Service Manager</t>
  </si>
  <si>
    <t>Arijeet Das</t>
  </si>
  <si>
    <t>arijeet.das@hsbc.com</t>
  </si>
  <si>
    <t xml:space="preserve"> Address:</t>
  </si>
  <si>
    <t xml:space="preserve"> Level 28, 8 Canada Square, London E14 5HQ, United Kingdom</t>
  </si>
  <si>
    <t>Fitch (Current Ratings)</t>
  </si>
  <si>
    <t>Moody's (Current Ratings)</t>
  </si>
  <si>
    <t xml:space="preserve"> Counterparty</t>
  </si>
  <si>
    <t>Long term</t>
  </si>
  <si>
    <t>Short term</t>
  </si>
  <si>
    <t xml:space="preserve"> HSBC Bank plc</t>
  </si>
  <si>
    <t xml:space="preserve"> Currency</t>
  </si>
  <si>
    <t xml:space="preserve"> Pay Frequency</t>
  </si>
  <si>
    <t xml:space="preserve"> Interest Accrual Method</t>
  </si>
  <si>
    <t xml:space="preserve"> Final Maturity Date</t>
  </si>
  <si>
    <t xml:space="preserve"> Current Period Rates</t>
  </si>
  <si>
    <t xml:space="preserve"> Reference Index</t>
  </si>
  <si>
    <t xml:space="preserve"> Index Determination Date</t>
  </si>
  <si>
    <t xml:space="preserve"> Index Rate</t>
  </si>
  <si>
    <t xml:space="preserve"> Margin</t>
  </si>
  <si>
    <t xml:space="preserve"> Total Coupon</t>
  </si>
  <si>
    <t xml:space="preserve"> Transaction Amounts</t>
  </si>
  <si>
    <t xml:space="preserve"> Current Interest Due</t>
  </si>
  <si>
    <t xml:space="preserve"> Total Interest Paid</t>
  </si>
  <si>
    <t>Opening Balance</t>
  </si>
  <si>
    <t>Debits</t>
  </si>
  <si>
    <t>Credits</t>
  </si>
  <si>
    <t>Closing Balance</t>
  </si>
  <si>
    <t xml:space="preserve"> Revenue Ledger</t>
  </si>
  <si>
    <t xml:space="preserve"> Opening balance</t>
  </si>
  <si>
    <t xml:space="preserve"> Debits to the account</t>
  </si>
  <si>
    <t xml:space="preserve"> Credits to the account</t>
  </si>
  <si>
    <t xml:space="preserve"> Closing balance</t>
  </si>
  <si>
    <t xml:space="preserve"> Principal Collections Ledger</t>
  </si>
  <si>
    <t xml:space="preserve"> Interest Accrued on Account</t>
  </si>
  <si>
    <t>any amounts then due and payable to the Cash Manager</t>
  </si>
  <si>
    <t xml:space="preserve"> Triggers</t>
  </si>
  <si>
    <t xml:space="preserve"> Event of Default</t>
  </si>
  <si>
    <t>Yes/No</t>
  </si>
  <si>
    <t>Breach of representation</t>
  </si>
  <si>
    <t xml:space="preserve"> Portfolio Information</t>
  </si>
  <si>
    <t>N/A</t>
  </si>
  <si>
    <t>any amounts then due and payable to the Servicer</t>
  </si>
  <si>
    <t xml:space="preserve"> Swap Transaction Details</t>
  </si>
  <si>
    <t>Number of repossessions this Quarter</t>
  </si>
  <si>
    <t>Number of LPA's this Quarter</t>
  </si>
  <si>
    <t>Repossessions cured</t>
  </si>
  <si>
    <t>Total number of properties unsold</t>
  </si>
  <si>
    <t>Principal balance unsold</t>
  </si>
  <si>
    <t>Principal balance cured</t>
  </si>
  <si>
    <t>% Original principal balance</t>
  </si>
  <si>
    <t>% Outstanding principal balance</t>
  </si>
  <si>
    <t>Value of properties repossessed this Quarter</t>
  </si>
  <si>
    <t>Cumulative value of properties repossessed since close</t>
  </si>
  <si>
    <t xml:space="preserve"> Sales of Repossessions</t>
  </si>
  <si>
    <t>Current Balance</t>
  </si>
  <si>
    <t>Principal Balance</t>
  </si>
  <si>
    <t>Total number of repossessions sold since close</t>
  </si>
  <si>
    <t>Total value of property sold</t>
  </si>
  <si>
    <t>Number of properties sold this Quarter</t>
  </si>
  <si>
    <t>Value of property sold this Quarter</t>
  </si>
  <si>
    <t>Cumulative loss on sale</t>
  </si>
  <si>
    <t>Cumulative loss on sale % of original principal balance</t>
  </si>
  <si>
    <t>Cumulative redemption shortfalls incurred</t>
  </si>
  <si>
    <t>Period principal losses</t>
  </si>
  <si>
    <t>Cumulative principal losses</t>
  </si>
  <si>
    <t>Total principal losses as a % of original balance</t>
  </si>
  <si>
    <t>No.</t>
  </si>
  <si>
    <t>Balance</t>
  </si>
  <si>
    <t>Arrears</t>
  </si>
  <si>
    <t>%</t>
  </si>
  <si>
    <t>No. of Loans Paying =&gt; Monthly CMS</t>
  </si>
  <si>
    <t>No. of Loans Paying =&gt; 75% Monthly CMS</t>
  </si>
  <si>
    <t>No. of Loans Paying &lt; 75% Monthly CMS</t>
  </si>
  <si>
    <t>No. of Loans That Made No Payment</t>
  </si>
  <si>
    <t>Total</t>
  </si>
  <si>
    <t>Performing Principal Balance as a % of the Original Principal Balance</t>
  </si>
  <si>
    <t>Performing Principal Balance as a % of the Outstanding Principal Balance</t>
  </si>
  <si>
    <t xml:space="preserve"> 1 to 2 Months</t>
  </si>
  <si>
    <t xml:space="preserve"> 2 to 3 Months</t>
  </si>
  <si>
    <t xml:space="preserve"> 4+ Months</t>
  </si>
  <si>
    <t>Current IPD</t>
  </si>
  <si>
    <t>Previous IPD</t>
  </si>
  <si>
    <t>0 &lt;=x&lt; 100,000</t>
  </si>
  <si>
    <t>100,000 &lt;=x&lt; 200,000</t>
  </si>
  <si>
    <t>200,000 &lt;=x&lt; 300,000</t>
  </si>
  <si>
    <t>300,000 &lt;=x&lt; 400,000</t>
  </si>
  <si>
    <t>400,000 &lt;=x&lt; 500,000</t>
  </si>
  <si>
    <t>500,000 &lt;=x&lt; 600,000</t>
  </si>
  <si>
    <t>600,000 &lt;=x&lt; 700,000</t>
  </si>
  <si>
    <t>700,000 &lt;=x&lt; 800,000</t>
  </si>
  <si>
    <t>800,000 &lt;=x&lt; 900,000</t>
  </si>
  <si>
    <t>900,000 &lt;=x&lt; 1,000,000</t>
  </si>
  <si>
    <t>1,000,000&lt;=x&lt; 1,100,000</t>
  </si>
  <si>
    <t>1,100,000&lt;=x&lt; 1,200,000</t>
  </si>
  <si>
    <t>1,200,000&lt;=x&lt; 1,300,000</t>
  </si>
  <si>
    <t>1,300,000 &lt;=x</t>
  </si>
  <si>
    <t>Current Balance (%)</t>
  </si>
  <si>
    <t>Number of Accounts</t>
  </si>
  <si>
    <t>Number of Account (%)</t>
  </si>
  <si>
    <t>Original Balance (£)</t>
  </si>
  <si>
    <t>0 &lt;=x&lt; 70%</t>
  </si>
  <si>
    <t>70% &lt;=x&lt; 75%</t>
  </si>
  <si>
    <t>75% &lt;=x&lt; 80%</t>
  </si>
  <si>
    <t>80% &lt;=x&lt; 85%</t>
  </si>
  <si>
    <t>85% &lt;=x&lt; 90%</t>
  </si>
  <si>
    <t>Current LTV*</t>
  </si>
  <si>
    <t>90% &lt;=x&lt; 95%</t>
  </si>
  <si>
    <t>* Based on Original property value</t>
  </si>
  <si>
    <t>Origination Year</t>
  </si>
  <si>
    <t>&lt;= 2013</t>
  </si>
  <si>
    <t>0 &lt;=x&lt; 15</t>
  </si>
  <si>
    <t>15 &lt;=x&lt; 17</t>
  </si>
  <si>
    <t>17 &lt;=x&lt; 19</t>
  </si>
  <si>
    <t>19 &lt;=x&lt; 21</t>
  </si>
  <si>
    <t>21 &lt;=x&lt; 23</t>
  </si>
  <si>
    <t>23 &lt;=x&lt; 25</t>
  </si>
  <si>
    <t>25 &lt;=x&lt; 27</t>
  </si>
  <si>
    <t>27 &lt;=x&lt; 29</t>
  </si>
  <si>
    <t xml:space="preserve">29 &lt;=x </t>
  </si>
  <si>
    <t>Remaining Term (years)</t>
  </si>
  <si>
    <t>0 &lt;=x&lt; 5</t>
  </si>
  <si>
    <t>5 &lt;=x&lt; 8</t>
  </si>
  <si>
    <t>8 &lt;=x&lt; 11</t>
  </si>
  <si>
    <t>11 &lt;=x&lt; 14</t>
  </si>
  <si>
    <t>14 &lt;=x&lt; 17</t>
  </si>
  <si>
    <t>17 &lt;=x&lt; 20</t>
  </si>
  <si>
    <t>20 &lt;=x&lt; 23</t>
  </si>
  <si>
    <t>23 &lt;=x&lt; 26</t>
  </si>
  <si>
    <t xml:space="preserve">26 &lt;=x </t>
  </si>
  <si>
    <t>Repayment Type</t>
  </si>
  <si>
    <t>Repayment</t>
  </si>
  <si>
    <t>Interest Only</t>
  </si>
  <si>
    <t>Part &amp; Part</t>
  </si>
  <si>
    <t>0.00% &lt;=x&lt; 2.50%</t>
  </si>
  <si>
    <t>2.50% &lt;=x&lt; 3.00%</t>
  </si>
  <si>
    <t>3.00% &lt;=x&lt; 3.25%</t>
  </si>
  <si>
    <t>3.25% &lt;=x&lt; 3.50%</t>
  </si>
  <si>
    <t>3.50% &lt;=x&lt; 3.75%</t>
  </si>
  <si>
    <t>3.75% &lt;=x&lt; 4.00%</t>
  </si>
  <si>
    <t>4.00% &lt;=x&lt; 4.25%</t>
  </si>
  <si>
    <t>4.25% &lt;=x&lt; 4.50%</t>
  </si>
  <si>
    <t>4.50% &lt;=x&lt; 4.75%</t>
  </si>
  <si>
    <t>4.75% &lt;=x&lt; 5.00%</t>
  </si>
  <si>
    <t>5.00% &lt;=x</t>
  </si>
  <si>
    <t>Arrears Multiple</t>
  </si>
  <si>
    <t>x= 0</t>
  </si>
  <si>
    <t>0 &lt;x&lt; 1</t>
  </si>
  <si>
    <t>1 &lt;=x&lt; 2</t>
  </si>
  <si>
    <t>2 &lt;=x&lt;3</t>
  </si>
  <si>
    <t>3&lt;=x&lt;4</t>
  </si>
  <si>
    <t>4&lt;=x&lt;6</t>
  </si>
  <si>
    <t>6&lt;=</t>
  </si>
  <si>
    <t>Help to Buy</t>
  </si>
  <si>
    <t>Yes</t>
  </si>
  <si>
    <t>HMO/Multi Unit Prop</t>
  </si>
  <si>
    <t>Region</t>
  </si>
  <si>
    <t>East</t>
  </si>
  <si>
    <t>East Midlands</t>
  </si>
  <si>
    <t>North East</t>
  </si>
  <si>
    <t>North West</t>
  </si>
  <si>
    <t>South East</t>
  </si>
  <si>
    <t>South West</t>
  </si>
  <si>
    <t>Wales</t>
  </si>
  <si>
    <t>West Midlands</t>
  </si>
  <si>
    <t>Yorkshire and the Humber</t>
  </si>
  <si>
    <t>Interest Rate Index</t>
  </si>
  <si>
    <t>BBR</t>
  </si>
  <si>
    <t>3 Month Libor</t>
  </si>
  <si>
    <t>Loan Purpose</t>
  </si>
  <si>
    <t>Re-Mortgage</t>
  </si>
  <si>
    <t>Investment Mortgage</t>
  </si>
  <si>
    <t>Right to buy</t>
  </si>
  <si>
    <t>x&lt; 1900</t>
  </si>
  <si>
    <t>1900 &lt;=x&lt; 1920</t>
  </si>
  <si>
    <t>1920 &lt;=x&lt; 1940</t>
  </si>
  <si>
    <t>1940 &lt;=x&lt; 1960</t>
  </si>
  <si>
    <t>1960 &lt;=x&lt; 1980</t>
  </si>
  <si>
    <t>1980 &lt;=x&lt; 2000</t>
  </si>
  <si>
    <t>2000 &lt;=x&lt; 2002</t>
  </si>
  <si>
    <t>2002 &lt;=x&lt; 2004</t>
  </si>
  <si>
    <t>2004 &lt;=x&lt; 2006</t>
  </si>
  <si>
    <t>2006 &lt;=x&lt; 2008</t>
  </si>
  <si>
    <t>5 &lt;=x&lt; 6</t>
  </si>
  <si>
    <t>6 &lt;=x&lt; 7</t>
  </si>
  <si>
    <t xml:space="preserve">7 &lt;=x </t>
  </si>
  <si>
    <t>Seasoning (years)</t>
  </si>
  <si>
    <t>Employment Type</t>
  </si>
  <si>
    <t>Self Employed</t>
  </si>
  <si>
    <t>Employed</t>
  </si>
  <si>
    <t>Other</t>
  </si>
  <si>
    <t>Buy-To-Let</t>
  </si>
  <si>
    <t xml:space="preserve">Detached, Semi-detached                  </t>
  </si>
  <si>
    <t>Flat, Apartment</t>
  </si>
  <si>
    <t>Bungalow</t>
  </si>
  <si>
    <t>Terraced House</t>
  </si>
  <si>
    <t>Summary</t>
  </si>
  <si>
    <t>Current Balance (£)*</t>
  </si>
  <si>
    <t>Average Loan Balance (£)</t>
  </si>
  <si>
    <t>Weighted Average Original Loan To Original Value</t>
  </si>
  <si>
    <t>Weighted Average Current Loan To Original Value</t>
  </si>
  <si>
    <t>Maximum Loan Balance (£)</t>
  </si>
  <si>
    <t>Weighted Average Interest Rate</t>
  </si>
  <si>
    <t>Weighted Average Seasoning (yrs)</t>
  </si>
  <si>
    <t>Weighted Average Remaining Maturity (yrs)</t>
  </si>
  <si>
    <t>Weighted Average Mortgage Margin</t>
  </si>
  <si>
    <t>Buy To Let</t>
  </si>
  <si>
    <t>% Loan Current Balance with arrears multiple &lt;1</t>
  </si>
  <si>
    <t>% Loan Current Balance with arrears multiple &gt;=3</t>
  </si>
  <si>
    <t>*Current Balances include all outstanding amounts owed by the borrowers.</t>
  </si>
  <si>
    <t>Annualised Periodical CPR speed is the amount expressed as a periodical percentage of principal prepaid in excess of scheduled repayments.  The Periodical CPR speed is calculated by first dividing the Current Residential Mortgage Loan Principal Balance (i.e. the actual balance) by the Scheduled Residential Mortgage Loan Principal Balance in the period assuming no prepayments have been made (i.e. only scheduled repayments have been made).  This quotient is then raised to a power whereby the exponent is the quantity twelve divided by the number of months in the period.  Subtract this result from the one then multiply it by one hundred (100) to determined the Periodical CPR speed.</t>
  </si>
  <si>
    <t>The calculation is expressed as follows:</t>
  </si>
  <si>
    <t>12 Month Periodical Constant Prepayment Rate (CPR) with Calculation (Annualised)</t>
  </si>
  <si>
    <t>Issuer to Swap Counterparty</t>
  </si>
  <si>
    <t>Period Start Date (included)</t>
  </si>
  <si>
    <t>Period End date (excluded)</t>
  </si>
  <si>
    <t>Day Count Fraction</t>
  </si>
  <si>
    <t>Rate applicable</t>
  </si>
  <si>
    <t>Swap Notional Amount</t>
  </si>
  <si>
    <t>Total Swap Payment by Issuer to Swap Counterparty</t>
  </si>
  <si>
    <t>Swap Counterparty to Issuer</t>
  </si>
  <si>
    <t>Net Payment Due (Issuer/Swap Counterparty)</t>
  </si>
  <si>
    <t>* Performing Principal Balance refers to the Loans that have paid an amount equal to at least their monthly CMS</t>
  </si>
  <si>
    <t>Scheduled Residential Mortgage Loan Principal Balance</t>
  </si>
  <si>
    <t>Hedging Provider</t>
  </si>
  <si>
    <t>Charter Court Financial Services Limited</t>
  </si>
  <si>
    <t>Charter Mortgages Limited</t>
  </si>
  <si>
    <t>HSBC Bank PLC</t>
  </si>
  <si>
    <t xml:space="preserve">HSBC Corporate Trustee Company (UK) Ltd </t>
  </si>
  <si>
    <t>Barclays Bank PLC</t>
  </si>
  <si>
    <t>A3</t>
  </si>
  <si>
    <t>Baa3</t>
  </si>
  <si>
    <t>Trigger (ST)</t>
  </si>
  <si>
    <t>Trigger (LT)</t>
  </si>
  <si>
    <t>F2</t>
  </si>
  <si>
    <t>BBB+</t>
  </si>
  <si>
    <t>Trigger(LT)</t>
  </si>
  <si>
    <t>F1</t>
  </si>
  <si>
    <t>A2</t>
  </si>
  <si>
    <t>Aa3</t>
  </si>
  <si>
    <t>F1+</t>
  </si>
  <si>
    <t>AA-</t>
  </si>
  <si>
    <t>A</t>
  </si>
  <si>
    <t>Precise Mortgage Funding 2019-1B PLC</t>
  </si>
  <si>
    <t>Deposit Account</t>
  </si>
  <si>
    <t>Issuer Profit Account</t>
  </si>
  <si>
    <t>General Reserve Fund Account</t>
  </si>
  <si>
    <t>Available Redemption Receipts</t>
  </si>
  <si>
    <t>Calculated amounts of the Principal Deficiency Sub Ledgers</t>
  </si>
  <si>
    <t>Enhanced Amortisation Amount</t>
  </si>
  <si>
    <t>On the Final Redemption Date, all amounts standing to Credit of the General Reserve Fund</t>
  </si>
  <si>
    <t>Reconciliation Amounts</t>
  </si>
  <si>
    <t>Excess Proceeds</t>
  </si>
  <si>
    <t>Available Revenue Receipts</t>
  </si>
  <si>
    <t>All Revenue Receipts</t>
  </si>
  <si>
    <t>Interest paid to the Issuer on the Issuer Accounts</t>
  </si>
  <si>
    <t>Amounts received by the Issuer in connection with the Swap Agreement</t>
  </si>
  <si>
    <t>Class A and Class B Liquidity Reserve Fund Excess Amount</t>
  </si>
  <si>
    <t>on Class B Redemption Date only, all amounts standing to credit of Class A and Class B Liquidity Reserve Fund Account</t>
  </si>
  <si>
    <t>General Fund Excess Amount</t>
  </si>
  <si>
    <t>amounts credited to the Deposit Account in accordance with item (v) of the Pre-Enforcement Priority of Payments</t>
  </si>
  <si>
    <t>amounts representing the Optional Purchase Price</t>
  </si>
  <si>
    <t>other net income Receipts</t>
  </si>
  <si>
    <t>amounts determined to be applied as Available Revenue Receipts in accordance with item (g) of the Pre-Enforcement Priority of Payments</t>
  </si>
  <si>
    <t>first, any Principal Addition Amounts to be applied to meet any Senior Expenses Deficit;</t>
  </si>
  <si>
    <t>second, in or towards repayment of the Class A1 Notes</t>
  </si>
  <si>
    <t>third, in or towards repayment of the Class A2 Notes</t>
  </si>
  <si>
    <t>fourth, in or towards repayment of the Class B Notes</t>
  </si>
  <si>
    <t>fifth, in or towards repayment of the Class C Notes</t>
  </si>
  <si>
    <t>sixth, in or towards repayment of the Class D Notes</t>
  </si>
  <si>
    <t>seventh, in or towards repayment of the Class E Notes</t>
  </si>
  <si>
    <t>RC1 Residual Certificates</t>
  </si>
  <si>
    <t>RC2 Residual Certificates</t>
  </si>
  <si>
    <t>second, in or towards satisfaction pro rata and pari passu according to the respective amounts thereof  of:</t>
  </si>
  <si>
    <t>third, in or towards satisfaction pro rata and pari passu according to the respective amounts thereof of:</t>
  </si>
  <si>
    <t>to pay, in or towards satisfaction of any amounts due to the Swap Provider</t>
  </si>
  <si>
    <t>fifth, to pay the Issuer an amount equal to £300 to be retained by the Issuer as profit</t>
  </si>
  <si>
    <t>sixth, to pay interest on the Class A1 Notes and Class A2 Notes</t>
  </si>
  <si>
    <t>seventh, to credit the Class A Principal Deficiency Sub-Ledger in an amount sufficient to eliminate any debit thereon</t>
  </si>
  <si>
    <t>eighth, to pay interest on the Class B Notes</t>
  </si>
  <si>
    <t>ninth, to credit the Class A and Class B Liquidity Reserve Fund Account up to the Class A and Class B Liquidity Reserve Fund Required Amount;</t>
  </si>
  <si>
    <t>tenth, to credit the Class B Principal Deficiency Sub-Ledger in an amount sufficient to eliminate any debit thereon</t>
  </si>
  <si>
    <t>eleventh, to pay interest on the Class C Notes</t>
  </si>
  <si>
    <t>twelfth, to credit the Class C Principal Deficiency Sub-Ledger in an amount sufficient to eliminate any debit thereon</t>
  </si>
  <si>
    <t>thirteenth, to pay interest on the Class D Notes</t>
  </si>
  <si>
    <t>fourteenth, to credit the Class D Principal Deficiency Sub-Ledger in an amount sufficient to eliminate any debit thereon</t>
  </si>
  <si>
    <t>fifteenth, to pay interest on the Class E Notes</t>
  </si>
  <si>
    <t>sixteenth, to credit the Class E Principal Deficiency Sub-Ledger in an amount sufficient to eliminate any debit thereon</t>
  </si>
  <si>
    <t>seventeenth, to credit the General Reserve Fund Account up to the General Reserve Fund Required Amount</t>
  </si>
  <si>
    <t>eighteenth, to pay the Swap Provider in respect of any Hedge Subordinated Amounts</t>
  </si>
  <si>
    <t>nineteenth, on any Interest Payment Date occurring on or after the Optional Redemption Date or the Final Redemption Date an amount equal to the lesser of:</t>
  </si>
  <si>
    <t>twenty-first, to pay principal on the Class X Notes</t>
  </si>
  <si>
    <t>(v)</t>
  </si>
  <si>
    <t>twenty-second, all remaining amounts to be credited to the Deposit Account to be applied as Available Revenue Receipts on the next Interest Payment Date</t>
  </si>
  <si>
    <t>(w)</t>
  </si>
  <si>
    <t>twenty-third, on any Interest Payment Date prior to (but excluding) the Optional Redemption Date any excess amounts as payments to the RC1 and RC2 Residual Certificates</t>
  </si>
  <si>
    <t>Z3</t>
  </si>
  <si>
    <t>Investor Report</t>
  </si>
  <si>
    <t>LEI 2138008KS3OKBKNNDR24</t>
  </si>
  <si>
    <t>GBP 751,990,000 Notes due December 2055</t>
  </si>
  <si>
    <t xml:space="preserve"> Collection Period (start)</t>
  </si>
  <si>
    <t xml:space="preserve"> Collection Period (end)</t>
  </si>
  <si>
    <t xml:space="preserve"> Natixis S.A., London Branch</t>
  </si>
  <si>
    <t>A+</t>
  </si>
  <si>
    <t xml:space="preserve"> Other Counterparty (No Triggers)</t>
  </si>
  <si>
    <t xml:space="preserve"> Precise Mortgage Funding 2019-1B</t>
  </si>
  <si>
    <t>Issuer</t>
  </si>
  <si>
    <t xml:space="preserve"> Charter Mortgages Limited</t>
  </si>
  <si>
    <t>Originator</t>
  </si>
  <si>
    <t xml:space="preserve"> Charter Court Financial Services Limited</t>
  </si>
  <si>
    <t>Seller and Servicer</t>
  </si>
  <si>
    <t xml:space="preserve"> Intertrust Management Limited</t>
  </si>
  <si>
    <t>Back-up Servicer</t>
  </si>
  <si>
    <t xml:space="preserve"> HSBC Corporate Trustee Company (UK) Ltd </t>
  </si>
  <si>
    <t>Security Trustee</t>
  </si>
  <si>
    <t>Class A1</t>
  </si>
  <si>
    <t>Class A2</t>
  </si>
  <si>
    <t>Class B</t>
  </si>
  <si>
    <t>Class C</t>
  </si>
  <si>
    <t>Class D</t>
  </si>
  <si>
    <t xml:space="preserve"> ISIN</t>
  </si>
  <si>
    <t>XS1923736620</t>
  </si>
  <si>
    <t>XS1923737354</t>
  </si>
  <si>
    <t>XS1923737438</t>
  </si>
  <si>
    <t>XS1923737511</t>
  </si>
  <si>
    <t>XS1923737602</t>
  </si>
  <si>
    <t xml:space="preserve"> Original Nominal Amount</t>
  </si>
  <si>
    <t xml:space="preserve"> Opening Pool Factor</t>
  </si>
  <si>
    <t xml:space="preserve"> Principal Repayments</t>
  </si>
  <si>
    <t xml:space="preserve"> Closing Pool Factor</t>
  </si>
  <si>
    <t xml:space="preserve"> Prior Deferred Interest</t>
  </si>
  <si>
    <t xml:space="preserve"> Current Unpaid Interest</t>
  </si>
  <si>
    <t>Quarterly</t>
  </si>
  <si>
    <t>Actual/365 (Fixed)</t>
  </si>
  <si>
    <t>XS1923737867</t>
  </si>
  <si>
    <t>XS1923737941</t>
  </si>
  <si>
    <t>XS1926209021</t>
  </si>
  <si>
    <t>XS1926209450</t>
  </si>
  <si>
    <t>Class E</t>
  </si>
  <si>
    <t>Class X</t>
  </si>
  <si>
    <t>N.A</t>
  </si>
  <si>
    <t xml:space="preserve">Pursuant to the Subscription Agreement, CCFS will undertake to the Joint Lead Managers and the Arranger that it will (i) retain on an ongoing basis, the Retained Exposures as required by Article 6(1) of the Securitisation Regulation (which does not take into account any corresponding national measures), (ii) comply with the disclosure obligations under Article 7(l)(e)(iii) of the Securitisation Regulation by confirming the risk retention of the Seller as contemplated by Articles 6(1) and 6.3(c) of the Securitisation Regulation and (iii) not sell, hedge or otherwise mitigate (and shall procure that none of its affiliates shall sell, hedge or otherwise mitigate) the credit risk under or associated with the Retained Exposures except to the extent permitted under the Securitisation Regulation. As at the Closing Date, such retention requirement will be satisfied by CCFS retaining randomly selected exposures equivalent to no less than 5 per cent. of the nominal value of the securitised exposures, where such exposures would otherwise have been securitised in the transaction effected by the Issuer in accordance with Article 6(3)(c) of the Securitisation Regulation. Any change to the manner in which such interest is held will be notified to the Noteholders. Except with the express written consent of the Seller in the form of a U.S. Risk Retention Consent and where such sale falls within the exemption provided by Section 20 of the U.S. Risk Retention Rules, the Notes or the Residual Certificates offered and sold by the Issuer may not be purchased by any person except for persons that are not Risk Retention U.S. Persons. </t>
  </si>
  <si>
    <t>Class A Principal Deficiency Sub Ledger</t>
  </si>
  <si>
    <t>Class B Principal Deficiency Sub Ledger</t>
  </si>
  <si>
    <t>Class C Principal Deficiency Sub Ledger</t>
  </si>
  <si>
    <t>Class D Principal Deficiency Sub Ledger</t>
  </si>
  <si>
    <t>Class E Principal Deficiency Sub Ledger</t>
  </si>
  <si>
    <t>General  Reserve Fund Account</t>
  </si>
  <si>
    <t>General Reserve Fund Required Amount *</t>
  </si>
  <si>
    <t>* (i)if a Reserve Fund Amortising Trigger Event has not occurred prior to the Calculation Date immediately preceding such Interest Payment Date, an amount equal to 1.5% of the aggregate current Principal Amount Outstanding of the Collateralised Notes prior to the application of Available Redemption Receipts on such Interest Payment Date, minus the Class A and Class B Liquidity Reserve Fund Required Amount; and  (ii) if a Reserve Fund Amortising Trigger Event has occurred prior to the Calculation Date immediately preceding such Interest Payment Date, an amount equal to 1.5% of the aggregate current Principal Amount Outstanding of the Collateralised Notes on the Interest Payment Date immediately preceding the date on which the Reserve Fund Amortising Trigger Event occurred (following the application of Available Redemption Receipts on such Interest Payment Date), minus the Class A and Class B Liquidity Reserve Fund Required Amount;</t>
  </si>
  <si>
    <t>Class A and B Liquidity Reserve Fund</t>
  </si>
  <si>
    <t>Liquidity Fund Required Amount *</t>
  </si>
  <si>
    <t>*(i) if a Reserve Fund Amortising Trigger Event has not occurred prior to the Calculation Date immediately preceding such Interest Payment Date, an amount equal to 1.5% of the aggregate current Principal Amount Outstanding of the Class A1 Notes, the Class A2 Notes and Class B Notes prior to the application of Available Redemption Receipts on such Interest Payment Date; and if a Reserve Fund Amortising Trigger Event has occurred prior to the Calculation Date immediately preceding such Interest Payment Date, an amount equal to 1.5% of the aggregate current Principal Amount Outstanding of the Class A1 Notes, the Class A2 Notes and Class B Notes on the Interest Payment Date immediately preceding the date on which the Reserve Fund Amortising Trigger Event occurred (following to the application of Available Redemption Receipts on such Interest Payment Date)</t>
  </si>
  <si>
    <t>Total Swap Payment by Swap Counterparty to Issuer</t>
  </si>
  <si>
    <t>all Redemption Receipts</t>
  </si>
  <si>
    <t>first, in or towards satisfaction pro rata and pari passu according to the respective amounts thereof of:</t>
  </si>
  <si>
    <t>any fees, costs, charges, Liabilities, expenses and all other amounts then due to the Note Trustee</t>
  </si>
  <si>
    <t>(ii)</t>
  </si>
  <si>
    <t>any fees, costs, charges, Liabilities, expenses and all other amounts then due to the Security Trustee</t>
  </si>
  <si>
    <t>any amounts then due and payable to the Agent Bank, Registrar and Paying Agent</t>
  </si>
  <si>
    <t>(iii)</t>
  </si>
  <si>
    <t>(iv)</t>
  </si>
  <si>
    <t>any amounts due and payable to the Back-up Servicer</t>
  </si>
  <si>
    <t>any amounts then due and payable to the Corporate Services Provider</t>
  </si>
  <si>
    <t>(vi)</t>
  </si>
  <si>
    <t>any amounts then due and payable to the Issuer Account Bank</t>
  </si>
  <si>
    <t>(vii)</t>
  </si>
  <si>
    <t>any amounts then due and payable to the Collection Account Bank</t>
  </si>
  <si>
    <t>any amounts due and payable by the Issuer to third parties and any amounts required for Corporation Tax</t>
  </si>
  <si>
    <t>any Transfer Costs which the Servicer has failed to pay pursuant to Clause 19.3 of the Servicing Agreement;</t>
  </si>
  <si>
    <t>all remaining amounts (if any); and</t>
  </si>
  <si>
    <t>the amount required by the Issuer to pay in full all amounts payable under items (a) to 10(f) (inclusive) of the Pre-Enforcement Redemption Priority of Payments, less any Available Redemption Receipts (other than item (c) of the definition thereof)</t>
  </si>
  <si>
    <t>eighth, any excess amounts as Available Revenue Receipts</t>
  </si>
  <si>
    <t>Default payment of Principal and Interest on the Notes</t>
  </si>
  <si>
    <t>Dissolution of the Issuer</t>
  </si>
  <si>
    <t>Bankruptcy or Insolvency</t>
  </si>
  <si>
    <t>Insolvency proceedings against the Issuer</t>
  </si>
  <si>
    <t>Moratorium proceedings</t>
  </si>
  <si>
    <t>*</t>
  </si>
  <si>
    <t>"Arrears" means as at any date in respect of any Loan, all amounts currently due and payable on that Loan which remain unpaid on that date,  provided that such overdue amounts equal, in aggregate, one or more full Monthly Instalments.</t>
  </si>
  <si>
    <t>"Monthly Instalment" means the amount which the relevant Mortgage Conditions require a Borrower to pay on each monthly payment date in respect of that Borrower's Loan.</t>
  </si>
  <si>
    <t>3 Month Periodical Constant Prepayment Rate (CPR) with Calculation (Annualised)</t>
  </si>
  <si>
    <t>Balance (GBP)</t>
  </si>
  <si>
    <t>Arrears (GBP)</t>
  </si>
  <si>
    <t>Current Margin Over Relevant Index</t>
  </si>
  <si>
    <t>2008 &lt;=x&lt; 2010</t>
  </si>
  <si>
    <t>2010 &lt;=x&lt; 2012</t>
  </si>
  <si>
    <t>2012 &lt;=x&lt; 2014</t>
  </si>
  <si>
    <t>2014 &lt;=x&lt; 2016</t>
  </si>
  <si>
    <t>2016 &lt;=x&lt; 2018</t>
  </si>
  <si>
    <t xml:space="preserve">2018 &lt;=x </t>
  </si>
  <si>
    <t>Interest only</t>
  </si>
  <si>
    <t xml:space="preserve"> Seller and Servicer</t>
  </si>
  <si>
    <t>Intertrust Management Limited</t>
  </si>
  <si>
    <t>Natixis S.A., London Branch</t>
  </si>
  <si>
    <t>Issuer Failure to perform  any other Obligation</t>
  </si>
  <si>
    <r>
      <t xml:space="preserve">In satisfaction of Central Bank and Securitisation Regulation requirements, the Investor Report can  be accessed on the following hosting sites:- </t>
    </r>
    <r>
      <rPr>
        <b/>
        <sz val="10"/>
        <rFont val="Calibri"/>
        <family val="2"/>
        <scheme val="minor"/>
      </rPr>
      <t>Bank of England eligibility - https://boeportal.co.uk/GlobalPortal/Account/login.aspx  and European Central Bank eligibility and Regulation (EU) 2017/2402 (“Securitisation Regulation”) - https://edwin.eurodw.eu</t>
    </r>
  </si>
  <si>
    <t>twentieth, to pay interest on the Class X Notes</t>
  </si>
  <si>
    <t>Current Balance (£)</t>
  </si>
  <si>
    <t xml:space="preserve"> Key Dates</t>
  </si>
  <si>
    <t xml:space="preserve"> Notes</t>
  </si>
  <si>
    <t xml:space="preserve"> Principal Deficiency Ledger</t>
  </si>
  <si>
    <t xml:space="preserve"> Account</t>
  </si>
  <si>
    <t xml:space="preserve"> Pre-Enforcement Revenue Priority of Payments</t>
  </si>
  <si>
    <t xml:space="preserve"> Pre-Enforcement Principal Priority of Payments</t>
  </si>
  <si>
    <t xml:space="preserve"> Repossessions</t>
  </si>
  <si>
    <t>Original LTV</t>
  </si>
  <si>
    <t>Original Term (years)</t>
  </si>
  <si>
    <t>Current Interest</t>
  </si>
  <si>
    <t>Reversion Margin</t>
  </si>
  <si>
    <t>First Time Buyer</t>
  </si>
  <si>
    <t>Year Built</t>
  </si>
  <si>
    <t>Property Type</t>
  </si>
  <si>
    <t xml:space="preserve"> Total</t>
  </si>
  <si>
    <t xml:space="preserve"> 3 to 4 Months</t>
  </si>
  <si>
    <t>1 Month Periodical Constant Prepayment Rate (CPR) with Calculation (Annualised)</t>
  </si>
  <si>
    <t>Class A and Class B Liquidity Reserve Fund Account</t>
  </si>
  <si>
    <t>+44 (0) 207 991 3754</t>
  </si>
  <si>
    <t xml:space="preserve"> CE %</t>
  </si>
  <si>
    <t>(viii)</t>
  </si>
  <si>
    <t>if applicable, the fees, costs, liabilities and expenses of the securitisation repository or any other third-party website provider;</t>
  </si>
  <si>
    <t>Methodology 1</t>
  </si>
  <si>
    <t>Beginning Balance of Loans</t>
  </si>
  <si>
    <t>Scheduled Principal</t>
  </si>
  <si>
    <t>Unscheduled Principal</t>
  </si>
  <si>
    <t>End Balance</t>
  </si>
  <si>
    <t>SMM</t>
  </si>
  <si>
    <t>Annualised CPR</t>
  </si>
  <si>
    <t>Methodology 2</t>
  </si>
  <si>
    <t>Current Loan Principal</t>
  </si>
  <si>
    <t>Scheduled</t>
  </si>
  <si>
    <t>Unscheduled</t>
  </si>
  <si>
    <t>Disclaimer - This report has been prepared for current Noteholders and is for the purposes of information and convenient reference only.  It is not intended as an offer of finance. This report is being directed at Noteholders who are persons with professional experience in matters relating to investments and is not intended for distribution to, or use by, private customers. This document is not intended for distribution in the United States or to U.S. persons.</t>
  </si>
  <si>
    <t>Total Available Redemption Funds</t>
  </si>
  <si>
    <t>Total Available Revenue Proceeds</t>
  </si>
  <si>
    <t>Actual/365(Fixed)</t>
  </si>
  <si>
    <t xml:space="preserve"> Bond Report</t>
  </si>
  <si>
    <t xml:space="preserve"> Prepayment Rate (CPR)</t>
  </si>
  <si>
    <t xml:space="preserve"> Portfolio Stratifications</t>
  </si>
  <si>
    <t xml:space="preserve"> Issuer</t>
  </si>
  <si>
    <t xml:space="preserve"> Hedging Provider</t>
  </si>
  <si>
    <t xml:space="preserve"> Back-up Servicer</t>
  </si>
  <si>
    <t>-</t>
  </si>
  <si>
    <t>Compounded Daily SONIA</t>
  </si>
  <si>
    <t>of which scheduled</t>
  </si>
  <si>
    <t>of which prepayment</t>
  </si>
  <si>
    <t>Reporting Date:  09-Jan-20</t>
  </si>
  <si>
    <t>Payment Date: 12-Dec-19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</si>
</sst>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41" formatCode="_-* #,##0_-;\-* #,##0_-;_-* &quot;-&quot;_-;_-@_-"/>
    <numFmt numFmtId="44" formatCode="_-&quot;£&quot;* #,##0.00_-;\-&quot;£&quot;* #,##0.00_-;_-&quot;£&quot;* &quot;-&quot;??_-;_-@_-"/>
    <numFmt numFmtId="43" formatCode="_-* #,##0.00_-;\-* #,##0.00_-;_-* &quot;-&quot;??_-;_-@_-"/>
    <numFmt numFmtId="165" formatCode="0.00000%"/>
    <numFmt numFmtId="166" formatCode="[$-F800]dddd\,\ mmmm\ dd\,\ yyyy"/>
    <numFmt numFmtId="167" formatCode="dd\-mmm\-yyyy"/>
    <numFmt numFmtId="168" formatCode="#,##0.00_-;\(#,##0.00_-\);_-\ &quot;-&quot;??_-;_-"/>
    <numFmt numFmtId="169" formatCode="_-\ #,##0_-;\-\ #,##0_-;_-\ &quot;-&quot;??_-;_-@_-"/>
    <numFmt numFmtId="170" formatCode="d\ mmmm\ yyyy"/>
    <numFmt numFmtId="171" formatCode="_ * #,##0.00_ ;_ * \-#,##0.00_ ;_ * &quot;-&quot;??_ ;_ @_ "/>
    <numFmt numFmtId="172" formatCode="_-[$£-809]* #,##0.00_-;\-[$£-809]* #,##0.00_-;_-[$£-809]* &quot;-&quot;??_-;_-@_-"/>
    <numFmt numFmtId="173" formatCode="_(* #,##0.00_);_(* \(#,##0.00\);_(* &quot;-&quot;??_);_(@_)"/>
    <numFmt numFmtId="176" formatCode="&quot;£&quot;#,##0.00_);[Red]\(&quot;£&quot;#,##0.00\)"/>
    <numFmt numFmtId="177" formatCode="_-* #,##0.000_-;\-* #,##0.000_-;_-* &quot;-&quot;???_-;_-@_-"/>
    <numFmt numFmtId="178" formatCode="&quot;£&quot;#,##0.00;[Red]&quot;£&quot;#,##0.00"/>
    <numFmt numFmtId="179" formatCode="0.0000%"/>
    <numFmt numFmtId="180" formatCode="0.000%"/>
    <numFmt numFmtId="181" formatCode="0.00000000000000%"/>
    <numFmt numFmtId="182" formatCode="#,##0.00000_-;\(#,##0.00000_-\);_-\ &quot;-&quot;??_-;_-"/>
    <numFmt numFmtId="183" formatCode="0.000000%"/>
    <numFmt numFmtId="184" formatCode="_-* #,##0.00000_-;\-* #,##0.00000_-;_-* &quot;-&quot;??_-;_-@_-"/>
  </numFmts>
  <fonts count="48">
    <font>
      <sz val="11"/>
      <color theme="1"/>
      <name val="Calibri"/>
      <family val="2"/>
      <scheme val="minor"/>
    </font>
    <font>
      <sz val="11"/>
      <color theme="1"/>
      <name val="Calibri"/>
      <family val="2"/>
      <scheme val="minor"/>
    </font>
    <font>
      <sz val="11"/>
      <name val="Calibri"/>
      <family val="2"/>
      <scheme val="minor"/>
    </font>
    <font>
      <sz val="10"/>
      <color theme="1"/>
      <name val="Calibri"/>
      <family val="2"/>
      <scheme val="minor"/>
    </font>
    <font>
      <b/>
      <sz val="10"/>
      <color theme="1"/>
      <name val="Calibri"/>
      <family val="2"/>
      <scheme val="minor"/>
    </font>
    <font>
      <sz val="10"/>
      <name val="Calibri"/>
      <family val="2"/>
      <scheme val="minor"/>
    </font>
    <font>
      <b/>
      <sz val="10"/>
      <color theme="0"/>
      <name val="Calibri"/>
      <family val="2"/>
      <scheme val="minor"/>
    </font>
    <font>
      <b/>
      <sz val="10"/>
      <name val="Calibri"/>
      <family val="2"/>
      <scheme val="minor"/>
    </font>
    <font>
      <sz val="10"/>
      <name val="Arial"/>
      <family val="2"/>
    </font>
    <font>
      <b/>
      <sz val="14"/>
      <color theme="1"/>
      <name val="Calibri"/>
      <family val="2"/>
      <scheme val="minor"/>
    </font>
    <font>
      <b/>
      <sz val="14"/>
      <name val="Calibri"/>
      <family val="2"/>
      <scheme val="minor"/>
    </font>
    <font>
      <sz val="20"/>
      <color theme="0"/>
      <name val="Calibri"/>
      <family val="2"/>
      <scheme val="minor"/>
    </font>
    <font>
      <b/>
      <sz val="20"/>
      <color theme="0"/>
      <name val="Calibri"/>
      <family val="2"/>
      <scheme val="minor"/>
    </font>
    <font>
      <sz val="20"/>
      <color theme="1"/>
      <name val="Calibri"/>
      <family val="2"/>
      <scheme val="minor"/>
    </font>
    <font>
      <b/>
      <sz val="24"/>
      <color rgb="FF78A22F"/>
      <name val="Cambria"/>
      <family val="1"/>
    </font>
    <font>
      <b/>
      <sz val="16"/>
      <color rgb="FF00B0F0"/>
      <name val="Cambria"/>
      <family val="1"/>
    </font>
    <font>
      <i/>
      <sz val="10"/>
      <color theme="1"/>
      <name val="Calibri"/>
      <family val="2"/>
      <scheme val="minor"/>
    </font>
    <font>
      <b/>
      <u/>
      <sz val="16"/>
      <color theme="0"/>
      <name val="Calibri"/>
      <family val="2"/>
      <scheme val="minor"/>
    </font>
    <font>
      <u/>
      <sz val="10"/>
      <color theme="1"/>
      <name val="Calibri"/>
      <family val="2"/>
      <scheme val="minor"/>
    </font>
    <font>
      <i/>
      <sz val="10"/>
      <name val="Calibri"/>
      <family val="2"/>
      <scheme val="minor"/>
    </font>
    <font>
      <b/>
      <u/>
      <sz val="10"/>
      <color theme="1"/>
      <name val="Calibri"/>
      <family val="2"/>
      <scheme val="minor"/>
    </font>
    <font>
      <b/>
      <sz val="8"/>
      <color theme="1"/>
      <name val="Calibri"/>
      <family val="2"/>
      <scheme val="minor"/>
    </font>
    <font>
      <sz val="11"/>
      <color theme="0" tint="-0.34998626667073579"/>
      <name val="Calibri"/>
      <family val="2"/>
      <scheme val="minor"/>
    </font>
    <font>
      <b/>
      <sz val="12"/>
      <color theme="1"/>
      <name val="Calibri"/>
      <family val="2"/>
      <scheme val="minor"/>
    </font>
    <font>
      <sz val="9"/>
      <color theme="1"/>
      <name val="Calibri"/>
      <family val="2"/>
      <scheme val="minor"/>
    </font>
    <font>
      <sz val="10"/>
      <color theme="0"/>
      <name val="Calibri"/>
      <family val="2"/>
      <scheme val="minor"/>
    </font>
    <font>
      <sz val="9"/>
      <color theme="0"/>
      <name val="Calibri"/>
      <family val="2"/>
      <scheme val="minor"/>
    </font>
    <font>
      <sz val="10"/>
      <name val="Tahoma"/>
      <family val="2"/>
    </font>
    <font>
      <b/>
      <u/>
      <sz val="11"/>
      <color theme="1"/>
      <name val="Calibri"/>
      <family val="2"/>
      <scheme val="minor"/>
    </font>
    <font>
      <b/>
      <sz val="10"/>
      <color indexed="9"/>
      <name val="Calibri"/>
      <family val="2"/>
      <scheme val="minor"/>
    </font>
    <font>
      <b/>
      <u/>
      <sz val="14"/>
      <color theme="1"/>
      <name val="Calibri"/>
      <family val="2"/>
      <scheme val="minor"/>
    </font>
    <font>
      <sz val="10"/>
      <color indexed="8"/>
      <name val="Arial"/>
      <family val="2"/>
    </font>
    <font>
      <sz val="10"/>
      <color indexed="8"/>
      <name val="Arial"/>
      <family val="2"/>
    </font>
    <font>
      <u/>
      <sz val="11"/>
      <color theme="10"/>
      <name val="Calibri"/>
      <family val="2"/>
      <scheme val="minor"/>
    </font>
    <font>
      <u/>
      <sz val="10"/>
      <color theme="10"/>
      <name val="Calibri"/>
      <family val="2"/>
      <scheme val="minor"/>
    </font>
    <font>
      <sz val="11"/>
      <color theme="0"/>
      <name val="Calibri"/>
      <family val="2"/>
      <scheme val="minor"/>
    </font>
    <font>
      <b/>
      <sz val="24"/>
      <color theme="0"/>
      <name val="Calibri"/>
      <family val="2"/>
      <scheme val="minor"/>
    </font>
    <font>
      <u/>
      <sz val="10"/>
      <name val="Calibri"/>
      <family val="2"/>
      <scheme val="minor"/>
    </font>
    <font>
      <i/>
      <sz val="10"/>
      <color theme="0"/>
      <name val="Calibri"/>
      <family val="2"/>
      <scheme val="minor"/>
    </font>
    <font>
      <b/>
      <u/>
      <sz val="16"/>
      <color indexed="9"/>
      <name val="Calibri"/>
      <family val="2"/>
      <scheme val="minor"/>
    </font>
    <font>
      <b/>
      <u/>
      <sz val="10"/>
      <color theme="0"/>
      <name val="Calibri"/>
      <family val="2"/>
      <scheme val="minor"/>
    </font>
    <font>
      <sz val="10"/>
      <color theme="1"/>
      <name val="Arial"/>
      <family val="2"/>
    </font>
    <font>
      <i/>
      <sz val="11"/>
      <color theme="1"/>
      <name val="Calibri"/>
      <family val="2"/>
      <scheme val="minor"/>
    </font>
    <font>
      <sz val="11"/>
      <color rgb="FF000000"/>
      <name val="Calibri"/>
      <family val="2"/>
      <scheme val="minor"/>
    </font>
    <font>
      <sz val="10"/>
      <color indexed="16"/>
      <name val="Credit Suisse Type Roman"/>
      <family val="2"/>
    </font>
    <font>
      <b/>
      <sz val="11"/>
      <color theme="0"/>
      <name val="Calibri"/>
      <family val="2"/>
      <scheme val="minor"/>
    </font>
    <font>
      <sz val="9"/>
      <color rgb="FFFF0000"/>
      <name val="Calibri"/>
      <family val="2"/>
      <scheme val="minor"/>
    </font>
    <font>
      <b/>
      <sz val="9"/>
      <color theme="0"/>
      <name val="Calibri"/>
      <family val="2"/>
      <scheme val="minor"/>
    </font>
  </fonts>
  <fills count="10">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DB0011"/>
        <bgColor indexed="64"/>
      </patternFill>
    </fill>
    <fill>
      <patternFill patternType="solid">
        <fgColor rgb="FF767676"/>
        <bgColor indexed="64"/>
      </patternFill>
    </fill>
    <fill>
      <patternFill patternType="solid">
        <fgColor rgb="FFF2F2F2"/>
        <bgColor indexed="64"/>
      </patternFill>
    </fill>
    <fill>
      <patternFill patternType="solid">
        <fgColor theme="0" tint="-0.499984740745262"/>
        <bgColor indexed="64"/>
      </patternFill>
    </fill>
    <fill>
      <patternFill patternType="solid">
        <fgColor rgb="FFFFFF00"/>
        <bgColor indexed="64"/>
      </patternFill>
    </fill>
    <fill>
      <patternFill patternType="solid">
        <fgColor theme="1"/>
        <bgColor indexed="64"/>
      </patternFill>
    </fill>
  </fills>
  <borders count="48">
    <border>
      <left/>
      <right/>
      <top/>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29">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4" fontId="8" fillId="0" borderId="0" applyFont="0" applyFill="0" applyBorder="0" applyAlignment="0" applyProtection="0"/>
    <xf numFmtId="0" fontId="31" fillId="0" borderId="0">
      <alignment vertical="top"/>
    </xf>
    <xf numFmtId="171" fontId="31" fillId="0" borderId="0" applyFont="0" applyFill="0" applyBorder="0" applyAlignment="0" applyProtection="0"/>
    <xf numFmtId="9" fontId="31" fillId="0" borderId="0" applyFont="0" applyFill="0" applyBorder="0" applyAlignment="0" applyProtection="0"/>
    <xf numFmtId="0" fontId="31" fillId="0" borderId="0">
      <alignment vertical="top"/>
    </xf>
    <xf numFmtId="9" fontId="31" fillId="0" borderId="0" applyFont="0" applyFill="0" applyBorder="0" applyAlignment="0" applyProtection="0">
      <alignment vertical="top"/>
    </xf>
    <xf numFmtId="172" fontId="1" fillId="0" borderId="0"/>
    <xf numFmtId="172" fontId="1" fillId="0" borderId="0"/>
    <xf numFmtId="173" fontId="1" fillId="0" borderId="0" applyFont="0" applyFill="0" applyBorder="0" applyAlignment="0" applyProtection="0"/>
    <xf numFmtId="172" fontId="1" fillId="0" borderId="0"/>
    <xf numFmtId="172" fontId="1" fillId="0" borderId="0"/>
    <xf numFmtId="0" fontId="32" fillId="0" borderId="0">
      <alignment vertical="top"/>
    </xf>
    <xf numFmtId="0" fontId="33" fillId="0" borderId="0" applyNumberFormat="0" applyFill="0" applyBorder="0" applyAlignment="0" applyProtection="0"/>
    <xf numFmtId="0" fontId="8" fillId="0" borderId="0"/>
    <xf numFmtId="0" fontId="8" fillId="0" borderId="0">
      <alignment horizontal="left" wrapText="1"/>
    </xf>
    <xf numFmtId="0" fontId="41" fillId="0" borderId="0"/>
    <xf numFmtId="0" fontId="8" fillId="0" borderId="0"/>
    <xf numFmtId="0" fontId="8" fillId="0" borderId="0">
      <alignment wrapText="1"/>
    </xf>
    <xf numFmtId="0" fontId="8" fillId="0" borderId="0"/>
    <xf numFmtId="0" fontId="1" fillId="0" borderId="0"/>
    <xf numFmtId="43" fontId="8" fillId="0" borderId="0" applyFont="0" applyFill="0" applyBorder="0" applyAlignment="0" applyProtection="0"/>
    <xf numFmtId="9" fontId="8" fillId="0" borderId="0" applyFont="0" applyFill="0" applyBorder="0" applyAlignment="0" applyProtection="0"/>
    <xf numFmtId="0" fontId="43" fillId="0" borderId="0"/>
    <xf numFmtId="0" fontId="44" fillId="0" borderId="0"/>
    <xf numFmtId="0" fontId="1" fillId="0" borderId="0"/>
  </cellStyleXfs>
  <cellXfs count="626">
    <xf numFmtId="0" fontId="0" fillId="0" borderId="0" xfId="0"/>
    <xf numFmtId="0" fontId="0" fillId="0" borderId="0" xfId="0" applyFont="1" applyFill="1" applyBorder="1"/>
    <xf numFmtId="0" fontId="3" fillId="0" borderId="0" xfId="0" applyFont="1"/>
    <xf numFmtId="0" fontId="3" fillId="0" borderId="0" xfId="0" applyFont="1" applyFill="1"/>
    <xf numFmtId="0" fontId="9" fillId="0" borderId="0" xfId="0" applyFont="1"/>
    <xf numFmtId="43" fontId="3" fillId="0" borderId="0" xfId="1" applyFont="1"/>
    <xf numFmtId="166" fontId="10" fillId="0" borderId="0" xfId="0" applyNumberFormat="1" applyFont="1"/>
    <xf numFmtId="0" fontId="0" fillId="0" borderId="0" xfId="0" applyFill="1"/>
    <xf numFmtId="43" fontId="3" fillId="0" borderId="0" xfId="1" applyFont="1" applyFill="1"/>
    <xf numFmtId="0" fontId="9" fillId="0" borderId="0" xfId="0" applyFont="1" applyFill="1"/>
    <xf numFmtId="0" fontId="13" fillId="0" borderId="0" xfId="0" applyFont="1"/>
    <xf numFmtId="0" fontId="14" fillId="0" borderId="0" xfId="0" applyFont="1"/>
    <xf numFmtId="0" fontId="15" fillId="0" borderId="0" xfId="0" applyFont="1" applyAlignment="1">
      <alignment horizontal="center"/>
    </xf>
    <xf numFmtId="0" fontId="16" fillId="0" borderId="0" xfId="0" applyFont="1" applyAlignment="1">
      <alignment horizontal="left" vertical="top"/>
    </xf>
    <xf numFmtId="0" fontId="3" fillId="0" borderId="0" xfId="0" applyFont="1" applyAlignment="1">
      <alignment horizontal="left" vertical="top"/>
    </xf>
    <xf numFmtId="0" fontId="0" fillId="0" borderId="0" xfId="0" applyAlignment="1">
      <alignment vertical="center"/>
    </xf>
    <xf numFmtId="0" fontId="0" fillId="0" borderId="0" xfId="0" applyBorder="1" applyAlignment="1">
      <alignment vertical="center"/>
    </xf>
    <xf numFmtId="0" fontId="0" fillId="0" borderId="0" xfId="0" applyFill="1" applyAlignment="1">
      <alignment vertical="center"/>
    </xf>
    <xf numFmtId="0" fontId="3" fillId="0" borderId="0" xfId="0" applyFont="1" applyFill="1" applyBorder="1"/>
    <xf numFmtId="0" fontId="0" fillId="0" borderId="0" xfId="0" applyFill="1" applyBorder="1" applyAlignment="1">
      <alignment vertical="center"/>
    </xf>
    <xf numFmtId="0" fontId="5" fillId="0" borderId="0" xfId="0" applyFont="1" applyFill="1" applyBorder="1" applyAlignment="1">
      <alignment vertical="center"/>
    </xf>
    <xf numFmtId="0" fontId="3" fillId="0" borderId="0" xfId="0" applyFont="1" applyFill="1" applyBorder="1" applyAlignment="1">
      <alignment vertical="center"/>
    </xf>
    <xf numFmtId="0" fontId="3" fillId="0" borderId="0" xfId="0" applyFont="1" applyAlignment="1">
      <alignment vertical="top"/>
    </xf>
    <xf numFmtId="0" fontId="3" fillId="0" borderId="0" xfId="0" applyFont="1" applyBorder="1" applyAlignment="1">
      <alignment vertical="top"/>
    </xf>
    <xf numFmtId="0" fontId="4" fillId="0" borderId="0" xfId="0" applyFont="1" applyFill="1" applyBorder="1" applyAlignment="1">
      <alignment horizontal="center" vertical="top" wrapText="1"/>
    </xf>
    <xf numFmtId="0" fontId="4" fillId="0" borderId="0" xfId="0" applyFont="1" applyFill="1" applyBorder="1" applyAlignment="1">
      <alignment vertical="top" wrapText="1"/>
    </xf>
    <xf numFmtId="0" fontId="21" fillId="0" borderId="0" xfId="0" applyFont="1" applyFill="1" applyBorder="1" applyAlignment="1">
      <alignment horizontal="center" vertical="top" wrapText="1"/>
    </xf>
    <xf numFmtId="0" fontId="3" fillId="0" borderId="0" xfId="0" applyFont="1" applyBorder="1" applyAlignment="1">
      <alignment vertical="center"/>
    </xf>
    <xf numFmtId="0" fontId="24" fillId="0" borderId="0" xfId="0" applyFont="1" applyAlignment="1">
      <alignment vertical="center"/>
    </xf>
    <xf numFmtId="0" fontId="24" fillId="0" borderId="0" xfId="0" applyFont="1" applyAlignment="1">
      <alignment vertical="center" wrapText="1"/>
    </xf>
    <xf numFmtId="0" fontId="24" fillId="0" borderId="0" xfId="0" applyFont="1" applyBorder="1" applyAlignment="1">
      <alignment vertical="center"/>
    </xf>
    <xf numFmtId="0" fontId="0" fillId="0" borderId="0" xfId="0" applyBorder="1"/>
    <xf numFmtId="0" fontId="24" fillId="0" borderId="0" xfId="0" applyFont="1" applyBorder="1" applyAlignment="1">
      <alignment vertical="center" wrapText="1"/>
    </xf>
    <xf numFmtId="0" fontId="24" fillId="0" borderId="0" xfId="0" applyFont="1" applyFill="1" applyBorder="1" applyAlignment="1">
      <alignment vertical="center"/>
    </xf>
    <xf numFmtId="0" fontId="0" fillId="0" borderId="0" xfId="0" applyFill="1" applyBorder="1"/>
    <xf numFmtId="0" fontId="24" fillId="0" borderId="0" xfId="0" applyFont="1" applyFill="1" applyBorder="1" applyAlignment="1">
      <alignment vertical="center" wrapText="1"/>
    </xf>
    <xf numFmtId="43" fontId="3" fillId="0" borderId="0" xfId="0" applyNumberFormat="1" applyFont="1" applyFill="1" applyBorder="1"/>
    <xf numFmtId="43" fontId="3" fillId="0" borderId="0" xfId="1" applyFont="1" applyFill="1" applyBorder="1" applyAlignment="1">
      <alignment vertical="center"/>
    </xf>
    <xf numFmtId="43" fontId="4" fillId="0" borderId="0" xfId="1" applyFont="1" applyFill="1" applyBorder="1" applyAlignment="1">
      <alignment vertical="center"/>
    </xf>
    <xf numFmtId="43" fontId="3" fillId="0" borderId="0" xfId="0" applyNumberFormat="1" applyFont="1" applyFill="1" applyBorder="1" applyAlignment="1">
      <alignment vertical="center"/>
    </xf>
    <xf numFmtId="0" fontId="16" fillId="0" borderId="0" xfId="0" applyFont="1" applyFill="1" applyBorder="1" applyAlignment="1">
      <alignment vertical="center"/>
    </xf>
    <xf numFmtId="0" fontId="3" fillId="0" borderId="0" xfId="0" applyFont="1" applyFill="1" applyBorder="1" applyAlignment="1">
      <alignment horizontal="center" vertical="center"/>
    </xf>
    <xf numFmtId="14" fontId="0" fillId="0" borderId="0" xfId="0" applyNumberFormat="1" applyFill="1" applyBorder="1" applyAlignment="1">
      <alignment vertical="center"/>
    </xf>
    <xf numFmtId="0" fontId="26" fillId="0" borderId="0" xfId="0" applyFont="1" applyFill="1" applyAlignment="1">
      <alignment vertical="center" wrapText="1"/>
    </xf>
    <xf numFmtId="0" fontId="17" fillId="0" borderId="0" xfId="0" applyFont="1" applyFill="1" applyAlignment="1">
      <alignment vertical="center"/>
    </xf>
    <xf numFmtId="43" fontId="16" fillId="0" borderId="0" xfId="1" applyFont="1" applyFill="1" applyBorder="1" applyAlignment="1">
      <alignment vertical="center"/>
    </xf>
    <xf numFmtId="0" fontId="3" fillId="0" borderId="0" xfId="0" applyFont="1" applyFill="1" applyBorder="1" applyAlignment="1">
      <alignment vertical="center" wrapText="1"/>
    </xf>
    <xf numFmtId="0" fontId="20" fillId="0" borderId="0" xfId="0" applyFont="1" applyFill="1" applyBorder="1" applyAlignment="1">
      <alignment vertical="center"/>
    </xf>
    <xf numFmtId="14" fontId="3" fillId="0" borderId="0" xfId="0" applyNumberFormat="1" applyFont="1" applyFill="1" applyBorder="1" applyAlignment="1">
      <alignment vertical="center"/>
    </xf>
    <xf numFmtId="0" fontId="27" fillId="0" borderId="0" xfId="0" applyFont="1"/>
    <xf numFmtId="0" fontId="27" fillId="0" borderId="0" xfId="0" applyFont="1" applyFill="1" applyBorder="1" applyAlignment="1"/>
    <xf numFmtId="0" fontId="0" fillId="0" borderId="0" xfId="0" applyFill="1" applyBorder="1" applyAlignment="1"/>
    <xf numFmtId="20" fontId="27" fillId="0" borderId="0" xfId="0" quotePrefix="1" applyNumberFormat="1" applyFont="1" applyFill="1" applyBorder="1" applyAlignment="1">
      <alignment horizontal="right"/>
    </xf>
    <xf numFmtId="0" fontId="0" fillId="0" borderId="0" xfId="0" applyFont="1" applyFill="1" applyBorder="1" applyAlignment="1">
      <alignment vertical="center"/>
    </xf>
    <xf numFmtId="0" fontId="24" fillId="0" borderId="0" xfId="0" applyFont="1" applyFill="1" applyBorder="1"/>
    <xf numFmtId="0" fontId="24" fillId="0" borderId="0" xfId="0" applyFont="1" applyBorder="1"/>
    <xf numFmtId="44" fontId="24" fillId="0" borderId="0" xfId="2" applyFont="1" applyBorder="1"/>
    <xf numFmtId="0" fontId="0" fillId="0" borderId="0" xfId="0" applyFont="1" applyBorder="1" applyAlignment="1">
      <alignment vertical="top"/>
    </xf>
    <xf numFmtId="0" fontId="0" fillId="0" borderId="0" xfId="0" applyFont="1" applyBorder="1" applyAlignment="1">
      <alignment vertical="center"/>
    </xf>
    <xf numFmtId="44" fontId="24" fillId="0" borderId="0" xfId="0" applyNumberFormat="1" applyFont="1" applyBorder="1"/>
    <xf numFmtId="0" fontId="0" fillId="3" borderId="0" xfId="0" applyFill="1"/>
    <xf numFmtId="0" fontId="0" fillId="3" borderId="0" xfId="0" applyFill="1" applyBorder="1"/>
    <xf numFmtId="0" fontId="0" fillId="3" borderId="0" xfId="0" applyFill="1" applyBorder="1" applyAlignment="1">
      <alignment horizontal="center"/>
    </xf>
    <xf numFmtId="0" fontId="3" fillId="0" borderId="0" xfId="0" applyFont="1" applyFill="1" applyBorder="1" applyAlignment="1"/>
    <xf numFmtId="43" fontId="3" fillId="0" borderId="0" xfId="0" applyNumberFormat="1" applyFont="1" applyFill="1" applyBorder="1" applyAlignment="1">
      <alignment horizontal="right" vertical="center"/>
    </xf>
    <xf numFmtId="0" fontId="3" fillId="0" borderId="0" xfId="0" applyFont="1" applyFill="1" applyAlignment="1">
      <alignment vertical="center"/>
    </xf>
    <xf numFmtId="0" fontId="11" fillId="0" borderId="0" xfId="0" applyFont="1" applyFill="1" applyBorder="1" applyAlignment="1">
      <alignment horizontal="center"/>
    </xf>
    <xf numFmtId="0" fontId="35" fillId="5" borderId="8" xfId="0" applyFont="1" applyFill="1" applyBorder="1"/>
    <xf numFmtId="0" fontId="35" fillId="5" borderId="7" xfId="0" applyFont="1" applyFill="1" applyBorder="1"/>
    <xf numFmtId="0" fontId="17" fillId="0" borderId="0" xfId="0" applyFont="1" applyFill="1" applyAlignment="1">
      <alignment horizontal="left" vertical="top"/>
    </xf>
    <xf numFmtId="0" fontId="16" fillId="0" borderId="0" xfId="0" applyFont="1" applyFill="1" applyAlignment="1">
      <alignment horizontal="center" vertical="top"/>
    </xf>
    <xf numFmtId="0" fontId="5" fillId="2" borderId="32" xfId="0" applyFont="1" applyFill="1" applyBorder="1" applyAlignment="1">
      <alignment horizontal="left" vertical="center"/>
    </xf>
    <xf numFmtId="0" fontId="5" fillId="2" borderId="33" xfId="0" applyNumberFormat="1" applyFont="1" applyFill="1" applyBorder="1" applyAlignment="1">
      <alignment horizontal="center" vertical="center"/>
    </xf>
    <xf numFmtId="0" fontId="5" fillId="0" borderId="6" xfId="0" applyFont="1" applyFill="1" applyBorder="1" applyAlignment="1">
      <alignment vertical="center"/>
    </xf>
    <xf numFmtId="0" fontId="5" fillId="0" borderId="5" xfId="0" applyNumberFormat="1" applyFont="1" applyFill="1" applyBorder="1" applyAlignment="1">
      <alignment horizontal="center" vertical="center"/>
    </xf>
    <xf numFmtId="0" fontId="5" fillId="2" borderId="6" xfId="0" applyFont="1" applyFill="1" applyBorder="1" applyAlignment="1">
      <alignment vertical="center"/>
    </xf>
    <xf numFmtId="0" fontId="5" fillId="2" borderId="5" xfId="0" applyNumberFormat="1" applyFont="1" applyFill="1" applyBorder="1" applyAlignment="1">
      <alignment horizontal="center" vertical="center"/>
    </xf>
    <xf numFmtId="167" fontId="37" fillId="0" borderId="6" xfId="0" applyNumberFormat="1" applyFont="1" applyFill="1" applyBorder="1" applyAlignment="1">
      <alignment horizontal="left" vertical="center"/>
    </xf>
    <xf numFmtId="0" fontId="5" fillId="2" borderId="6" xfId="0" applyFont="1" applyFill="1" applyBorder="1" applyAlignment="1">
      <alignment horizontal="left" vertical="center"/>
    </xf>
    <xf numFmtId="0" fontId="5" fillId="0" borderId="6" xfId="0" applyFont="1" applyFill="1" applyBorder="1" applyAlignment="1">
      <alignment horizontal="left" vertical="center"/>
    </xf>
    <xf numFmtId="0" fontId="37" fillId="0" borderId="6" xfId="0" applyFont="1" applyFill="1" applyBorder="1" applyAlignment="1">
      <alignment horizontal="left" vertical="center"/>
    </xf>
    <xf numFmtId="0" fontId="5" fillId="0" borderId="5" xfId="0" applyNumberFormat="1" applyFont="1" applyFill="1" applyBorder="1" applyAlignment="1">
      <alignment horizontal="center" vertical="center" wrapText="1"/>
    </xf>
    <xf numFmtId="0" fontId="5" fillId="0" borderId="5" xfId="0" applyFont="1" applyFill="1" applyBorder="1" applyAlignment="1">
      <alignment vertical="center"/>
    </xf>
    <xf numFmtId="167" fontId="6" fillId="5" borderId="19" xfId="0" applyNumberFormat="1" applyFont="1" applyFill="1" applyBorder="1" applyAlignment="1">
      <alignment horizontal="left" vertical="top"/>
    </xf>
    <xf numFmtId="0" fontId="3" fillId="2" borderId="32" xfId="0" applyFont="1" applyFill="1" applyBorder="1" applyAlignment="1">
      <alignment horizontal="left" vertical="top"/>
    </xf>
    <xf numFmtId="0" fontId="3" fillId="0" borderId="6" xfId="0" applyFont="1" applyFill="1" applyBorder="1" applyAlignment="1">
      <alignment horizontal="left" vertical="top"/>
    </xf>
    <xf numFmtId="0" fontId="3" fillId="2" borderId="6" xfId="0" applyFont="1" applyFill="1" applyBorder="1" applyAlignment="1">
      <alignment horizontal="left" vertical="top"/>
    </xf>
    <xf numFmtId="0" fontId="3" fillId="0" borderId="0" xfId="0" applyFont="1" applyFill="1" applyBorder="1" applyAlignment="1">
      <alignment horizontal="left" vertical="top"/>
    </xf>
    <xf numFmtId="167" fontId="19" fillId="0" borderId="0" xfId="0" applyNumberFormat="1" applyFont="1" applyBorder="1" applyAlignment="1">
      <alignment horizontal="left" vertical="top"/>
    </xf>
    <xf numFmtId="0" fontId="6" fillId="5" borderId="19" xfId="0" applyFont="1" applyFill="1" applyBorder="1" applyAlignment="1">
      <alignment horizontal="left" vertical="top"/>
    </xf>
    <xf numFmtId="0" fontId="3" fillId="0" borderId="32" xfId="0" applyFont="1" applyFill="1" applyBorder="1"/>
    <xf numFmtId="0" fontId="3" fillId="2" borderId="6" xfId="0" applyFont="1" applyFill="1" applyBorder="1"/>
    <xf numFmtId="0" fontId="3" fillId="0" borderId="6" xfId="0" applyFont="1" applyFill="1" applyBorder="1"/>
    <xf numFmtId="0" fontId="5" fillId="0" borderId="0" xfId="0" applyFont="1" applyFill="1" applyBorder="1"/>
    <xf numFmtId="0" fontId="6" fillId="5" borderId="9" xfId="0" applyFont="1" applyFill="1" applyBorder="1" applyAlignment="1">
      <alignment horizontal="left" vertical="top"/>
    </xf>
    <xf numFmtId="0" fontId="38" fillId="5" borderId="8" xfId="0" applyFont="1" applyFill="1" applyBorder="1" applyAlignment="1"/>
    <xf numFmtId="0" fontId="4" fillId="2" borderId="32" xfId="0" applyFont="1" applyFill="1" applyBorder="1" applyAlignment="1">
      <alignment horizontal="left" vertical="top"/>
    </xf>
    <xf numFmtId="0" fontId="4" fillId="2" borderId="26" xfId="0" applyFont="1" applyFill="1" applyBorder="1" applyAlignment="1">
      <alignment horizontal="left" vertical="top"/>
    </xf>
    <xf numFmtId="0" fontId="4" fillId="2" borderId="33" xfId="0" applyFont="1" applyFill="1" applyBorder="1" applyAlignment="1">
      <alignment horizontal="left" vertical="top"/>
    </xf>
    <xf numFmtId="0" fontId="3" fillId="0" borderId="6" xfId="0" applyFont="1" applyFill="1" applyBorder="1" applyAlignment="1">
      <alignment vertical="center"/>
    </xf>
    <xf numFmtId="0" fontId="34" fillId="0" borderId="0" xfId="16" applyFont="1" applyFill="1" applyBorder="1" applyAlignment="1">
      <alignment vertical="center"/>
    </xf>
    <xf numFmtId="0" fontId="3" fillId="0" borderId="5" xfId="0" quotePrefix="1" applyFont="1" applyBorder="1" applyAlignment="1">
      <alignment vertical="center"/>
    </xf>
    <xf numFmtId="0" fontId="4" fillId="2" borderId="6" xfId="0" applyFont="1" applyFill="1" applyBorder="1" applyAlignment="1">
      <alignment horizontal="left" vertical="top"/>
    </xf>
    <xf numFmtId="0" fontId="4" fillId="2" borderId="0" xfId="0" applyFont="1" applyFill="1" applyBorder="1" applyAlignment="1">
      <alignment horizontal="left" vertical="top"/>
    </xf>
    <xf numFmtId="0" fontId="18" fillId="2" borderId="5" xfId="0" applyFont="1" applyFill="1" applyBorder="1" applyAlignment="1">
      <alignment horizontal="left" vertical="top"/>
    </xf>
    <xf numFmtId="0" fontId="3" fillId="0" borderId="4" xfId="0" applyFont="1" applyFill="1" applyBorder="1"/>
    <xf numFmtId="0" fontId="5" fillId="0" borderId="3" xfId="0" applyFont="1" applyFill="1" applyBorder="1" applyAlignment="1"/>
    <xf numFmtId="0" fontId="34" fillId="0" borderId="3" xfId="16" applyFont="1" applyFill="1" applyBorder="1" applyAlignment="1"/>
    <xf numFmtId="0" fontId="3" fillId="0" borderId="2" xfId="0" applyFont="1" applyBorder="1"/>
    <xf numFmtId="0" fontId="39" fillId="0" borderId="0" xfId="17" applyFont="1" applyFill="1" applyBorder="1" applyAlignment="1">
      <alignment horizontal="left" vertical="center"/>
    </xf>
    <xf numFmtId="0" fontId="5" fillId="0" borderId="0" xfId="17" applyFont="1" applyFill="1" applyBorder="1"/>
    <xf numFmtId="0" fontId="5" fillId="0" borderId="0" xfId="17" applyFont="1" applyBorder="1"/>
    <xf numFmtId="0" fontId="5" fillId="0" borderId="0" xfId="17" applyFont="1" applyAlignment="1">
      <alignment vertical="center"/>
    </xf>
    <xf numFmtId="0" fontId="6" fillId="5" borderId="18" xfId="17" applyFont="1" applyFill="1" applyBorder="1" applyAlignment="1">
      <alignment horizontal="left" vertical="center" wrapText="1"/>
    </xf>
    <xf numFmtId="0" fontId="6" fillId="5" borderId="35" xfId="17" applyFont="1" applyFill="1" applyBorder="1" applyAlignment="1">
      <alignment horizontal="center" vertical="center" wrapText="1"/>
    </xf>
    <xf numFmtId="0" fontId="6" fillId="5" borderId="25" xfId="17" applyFont="1" applyFill="1" applyBorder="1" applyAlignment="1">
      <alignment horizontal="center" vertical="center" wrapText="1"/>
    </xf>
    <xf numFmtId="0" fontId="6" fillId="5" borderId="21" xfId="17" applyFont="1" applyFill="1" applyBorder="1" applyAlignment="1">
      <alignment horizontal="center" vertical="center" wrapText="1"/>
    </xf>
    <xf numFmtId="0" fontId="23" fillId="0" borderId="0" xfId="0" applyFont="1" applyBorder="1" applyAlignment="1">
      <alignment vertical="top"/>
    </xf>
    <xf numFmtId="0" fontId="4" fillId="0" borderId="0" xfId="0" applyFont="1" applyBorder="1" applyAlignment="1">
      <alignment vertical="top"/>
    </xf>
    <xf numFmtId="0" fontId="6" fillId="7" borderId="17" xfId="0" applyFont="1" applyFill="1" applyBorder="1" applyAlignment="1">
      <alignment horizontal="left" vertical="center"/>
    </xf>
    <xf numFmtId="0" fontId="6" fillId="5" borderId="23" xfId="0" applyFont="1" applyFill="1" applyBorder="1" applyAlignment="1">
      <alignment horizontal="left" vertical="center"/>
    </xf>
    <xf numFmtId="0" fontId="6" fillId="5" borderId="24" xfId="0" applyFont="1" applyFill="1" applyBorder="1" applyAlignment="1">
      <alignment horizontal="center" vertical="center"/>
    </xf>
    <xf numFmtId="0" fontId="6" fillId="5" borderId="22" xfId="0" applyFont="1" applyFill="1" applyBorder="1" applyAlignment="1">
      <alignment horizontal="center" vertical="center"/>
    </xf>
    <xf numFmtId="43" fontId="3" fillId="2" borderId="26" xfId="0" applyNumberFormat="1" applyFont="1" applyFill="1" applyBorder="1" applyAlignment="1">
      <alignment vertical="center"/>
    </xf>
    <xf numFmtId="43" fontId="3" fillId="0" borderId="5" xfId="0" applyNumberFormat="1" applyFont="1" applyFill="1" applyBorder="1" applyAlignment="1">
      <alignment vertical="center"/>
    </xf>
    <xf numFmtId="43" fontId="3" fillId="2" borderId="2" xfId="0" applyNumberFormat="1" applyFont="1" applyFill="1" applyBorder="1" applyAlignment="1">
      <alignment vertical="center"/>
    </xf>
    <xf numFmtId="0" fontId="25" fillId="0" borderId="0" xfId="0" applyFont="1" applyFill="1" applyBorder="1" applyAlignment="1">
      <alignment vertical="center"/>
    </xf>
    <xf numFmtId="0" fontId="25" fillId="5" borderId="23" xfId="0" applyFont="1" applyFill="1" applyBorder="1" applyAlignment="1">
      <alignment horizontal="left" vertical="center"/>
    </xf>
    <xf numFmtId="0" fontId="3" fillId="5" borderId="22" xfId="0" applyFont="1" applyFill="1" applyBorder="1" applyAlignment="1">
      <alignment vertical="center"/>
    </xf>
    <xf numFmtId="43" fontId="3" fillId="0" borderId="33" xfId="0" applyNumberFormat="1" applyFont="1" applyFill="1" applyBorder="1" applyAlignment="1">
      <alignment vertical="center"/>
    </xf>
    <xf numFmtId="43" fontId="3" fillId="2" borderId="5" xfId="0" applyNumberFormat="1" applyFont="1" applyFill="1" applyBorder="1" applyAlignment="1">
      <alignment vertical="center"/>
    </xf>
    <xf numFmtId="43" fontId="3" fillId="2" borderId="33" xfId="1" applyFont="1" applyFill="1" applyBorder="1" applyAlignment="1">
      <alignment vertical="center"/>
    </xf>
    <xf numFmtId="43" fontId="3" fillId="0" borderId="5" xfId="1" applyFont="1" applyFill="1" applyBorder="1" applyAlignment="1">
      <alignment vertical="center"/>
    </xf>
    <xf numFmtId="43" fontId="3" fillId="2" borderId="5" xfId="1" applyFont="1" applyFill="1" applyBorder="1" applyAlignment="1">
      <alignment vertical="center"/>
    </xf>
    <xf numFmtId="43" fontId="3" fillId="0" borderId="2" xfId="1" applyFont="1" applyFill="1" applyBorder="1" applyAlignment="1">
      <alignment vertical="center"/>
    </xf>
    <xf numFmtId="43" fontId="3" fillId="0" borderId="33" xfId="0" applyNumberFormat="1" applyFont="1" applyFill="1" applyBorder="1"/>
    <xf numFmtId="43" fontId="3" fillId="2" borderId="0" xfId="0" applyNumberFormat="1" applyFont="1" applyFill="1" applyBorder="1"/>
    <xf numFmtId="43" fontId="3" fillId="2" borderId="5" xfId="0" applyNumberFormat="1" applyFont="1" applyFill="1" applyBorder="1"/>
    <xf numFmtId="0" fontId="3" fillId="0" borderId="0" xfId="0" applyFont="1" applyFill="1" applyBorder="1" applyAlignment="1">
      <alignment horizontal="left" vertical="center" wrapText="1"/>
    </xf>
    <xf numFmtId="0" fontId="6" fillId="7" borderId="13" xfId="0" applyFont="1" applyFill="1" applyBorder="1" applyAlignment="1">
      <alignment horizontal="left"/>
    </xf>
    <xf numFmtId="0" fontId="25" fillId="5" borderId="12" xfId="0" applyFont="1" applyFill="1" applyBorder="1" applyAlignment="1">
      <alignment horizontal="left"/>
    </xf>
    <xf numFmtId="0" fontId="3" fillId="5" borderId="11" xfId="0" applyFont="1" applyFill="1" applyBorder="1" applyAlignment="1"/>
    <xf numFmtId="0" fontId="0" fillId="0" borderId="0" xfId="0" applyBorder="1" applyAlignment="1"/>
    <xf numFmtId="43" fontId="4" fillId="2" borderId="11" xfId="0" applyNumberFormat="1" applyFont="1" applyFill="1" applyBorder="1"/>
    <xf numFmtId="0" fontId="29" fillId="5" borderId="22"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26" xfId="0" applyFont="1" applyFill="1" applyBorder="1" applyAlignment="1">
      <alignment vertical="center" wrapText="1"/>
    </xf>
    <xf numFmtId="43" fontId="5" fillId="2" borderId="33" xfId="1" applyFont="1" applyFill="1" applyBorder="1" applyAlignment="1">
      <alignment vertical="center"/>
    </xf>
    <xf numFmtId="0" fontId="3" fillId="0" borderId="6" xfId="0" applyFont="1" applyFill="1" applyBorder="1" applyAlignment="1">
      <alignment horizontal="center" vertical="center"/>
    </xf>
    <xf numFmtId="0" fontId="3" fillId="0" borderId="0" xfId="0" applyFont="1" applyBorder="1" applyAlignment="1">
      <alignment vertical="center" wrapText="1"/>
    </xf>
    <xf numFmtId="43" fontId="5" fillId="3" borderId="5" xfId="1" applyFont="1" applyFill="1" applyBorder="1" applyAlignment="1">
      <alignment vertical="center"/>
    </xf>
    <xf numFmtId="0" fontId="3" fillId="2" borderId="6" xfId="0" applyFont="1" applyFill="1" applyBorder="1" applyAlignment="1">
      <alignment horizontal="center" vertical="center"/>
    </xf>
    <xf numFmtId="0" fontId="5" fillId="2" borderId="0" xfId="0" applyFont="1" applyFill="1" applyBorder="1" applyAlignment="1">
      <alignment vertical="center" wrapText="1"/>
    </xf>
    <xf numFmtId="43" fontId="5" fillId="2" borderId="5" xfId="1" applyFont="1" applyFill="1" applyBorder="1" applyAlignment="1">
      <alignment vertical="center"/>
    </xf>
    <xf numFmtId="20" fontId="5" fillId="2" borderId="0" xfId="0" applyNumberFormat="1" applyFont="1" applyFill="1" applyBorder="1" applyAlignment="1">
      <alignment horizontal="left" vertical="center" wrapText="1"/>
    </xf>
    <xf numFmtId="0" fontId="3" fillId="2" borderId="4" xfId="0" applyFont="1" applyFill="1" applyBorder="1" applyAlignment="1">
      <alignment horizontal="center" vertical="center"/>
    </xf>
    <xf numFmtId="0" fontId="4" fillId="2" borderId="3" xfId="0" applyFont="1" applyFill="1" applyBorder="1" applyAlignment="1">
      <alignment horizontal="left" vertical="center" wrapText="1"/>
    </xf>
    <xf numFmtId="43" fontId="7" fillId="2" borderId="2" xfId="1" applyFont="1" applyFill="1" applyBorder="1" applyAlignment="1">
      <alignment vertical="center"/>
    </xf>
    <xf numFmtId="0" fontId="7" fillId="0" borderId="0" xfId="0" applyFont="1" applyFill="1" applyBorder="1" applyAlignment="1">
      <alignment horizontal="left"/>
    </xf>
    <xf numFmtId="43" fontId="5" fillId="0" borderId="0" xfId="1" applyFont="1" applyFill="1" applyBorder="1" applyAlignment="1">
      <alignment horizontal="left"/>
    </xf>
    <xf numFmtId="0" fontId="0" fillId="0" borderId="0" xfId="0" applyFont="1" applyBorder="1" applyAlignment="1">
      <alignment wrapText="1"/>
    </xf>
    <xf numFmtId="44" fontId="0" fillId="0" borderId="0" xfId="2" applyFont="1" applyBorder="1"/>
    <xf numFmtId="0" fontId="0" fillId="0" borderId="0" xfId="0" applyFont="1" applyBorder="1"/>
    <xf numFmtId="0" fontId="3" fillId="5" borderId="24" xfId="0" applyFont="1" applyFill="1" applyBorder="1" applyAlignment="1">
      <alignment vertical="center"/>
    </xf>
    <xf numFmtId="44" fontId="7" fillId="0" borderId="0" xfId="2" applyFont="1" applyFill="1" applyBorder="1" applyAlignment="1">
      <alignment horizontal="center"/>
    </xf>
    <xf numFmtId="0" fontId="3" fillId="2" borderId="0" xfId="0" applyFont="1" applyFill="1" applyBorder="1" applyAlignment="1">
      <alignment horizontal="left" vertical="center" wrapText="1"/>
    </xf>
    <xf numFmtId="0" fontId="3" fillId="0" borderId="0" xfId="0" applyFont="1" applyBorder="1" applyAlignment="1">
      <alignment wrapText="1"/>
    </xf>
    <xf numFmtId="0" fontId="3" fillId="0" borderId="4" xfId="0" applyFont="1" applyFill="1" applyBorder="1" applyAlignment="1">
      <alignment horizontal="center" vertical="center"/>
    </xf>
    <xf numFmtId="0" fontId="0" fillId="0" borderId="0" xfId="0" applyFont="1" applyBorder="1" applyAlignment="1">
      <alignment horizontal="center" vertical="center"/>
    </xf>
    <xf numFmtId="0" fontId="28" fillId="0" borderId="0" xfId="0" applyFont="1" applyBorder="1" applyAlignment="1">
      <alignment vertical="top"/>
    </xf>
    <xf numFmtId="0" fontId="6" fillId="5" borderId="19" xfId="0" applyFont="1" applyFill="1" applyBorder="1" applyAlignment="1">
      <alignment vertical="center"/>
    </xf>
    <xf numFmtId="44" fontId="7" fillId="0" borderId="26" xfId="2" applyFont="1" applyFill="1" applyBorder="1" applyAlignment="1">
      <alignment horizontal="center"/>
    </xf>
    <xf numFmtId="0" fontId="7" fillId="0" borderId="33" xfId="0" applyFont="1" applyFill="1" applyBorder="1" applyAlignment="1">
      <alignment horizontal="center"/>
    </xf>
    <xf numFmtId="43" fontId="7" fillId="2" borderId="5" xfId="0" applyNumberFormat="1" applyFont="1" applyFill="1" applyBorder="1" applyAlignment="1">
      <alignment horizontal="center"/>
    </xf>
    <xf numFmtId="0" fontId="3" fillId="0" borderId="0" xfId="0" applyFont="1" applyFill="1" applyBorder="1" applyAlignment="1">
      <alignment wrapText="1"/>
    </xf>
    <xf numFmtId="15" fontId="0" fillId="0" borderId="0" xfId="0" applyNumberFormat="1" applyBorder="1"/>
    <xf numFmtId="0" fontId="40" fillId="0" borderId="0" xfId="0" applyFont="1" applyFill="1" applyAlignment="1">
      <alignment vertical="center"/>
    </xf>
    <xf numFmtId="0" fontId="25" fillId="0" borderId="0" xfId="0" applyFont="1" applyFill="1" applyAlignment="1">
      <alignment vertical="center" wrapText="1"/>
    </xf>
    <xf numFmtId="43" fontId="3" fillId="2" borderId="33" xfId="0" applyNumberFormat="1" applyFont="1" applyFill="1" applyBorder="1" applyAlignment="1">
      <alignment horizontal="center" vertical="center"/>
    </xf>
    <xf numFmtId="0" fontId="3" fillId="3" borderId="0" xfId="0" applyFont="1" applyFill="1" applyBorder="1" applyAlignment="1">
      <alignment horizontal="left" vertical="center"/>
    </xf>
    <xf numFmtId="43" fontId="3" fillId="3" borderId="5" xfId="0" applyNumberFormat="1" applyFont="1" applyFill="1" applyBorder="1" applyAlignment="1">
      <alignment horizontal="center" vertical="center"/>
    </xf>
    <xf numFmtId="43" fontId="3" fillId="2" borderId="5" xfId="0" applyNumberFormat="1" applyFont="1" applyFill="1" applyBorder="1" applyAlignment="1">
      <alignment horizontal="center" vertical="center"/>
    </xf>
    <xf numFmtId="43" fontId="3" fillId="2" borderId="2" xfId="0" applyNumberFormat="1" applyFont="1" applyFill="1" applyBorder="1" applyAlignment="1">
      <alignment horizontal="center" vertical="center"/>
    </xf>
    <xf numFmtId="0" fontId="24" fillId="0" borderId="0" xfId="0" applyFont="1" applyFill="1" applyBorder="1" applyAlignment="1">
      <alignment horizontal="center" vertical="center"/>
    </xf>
    <xf numFmtId="0" fontId="24" fillId="0" borderId="0" xfId="0" applyFont="1" applyBorder="1" applyAlignment="1">
      <alignment horizontal="center" vertical="center"/>
    </xf>
    <xf numFmtId="0" fontId="24" fillId="0" borderId="0" xfId="0" applyFont="1" applyAlignment="1">
      <alignment horizontal="center" vertical="center"/>
    </xf>
    <xf numFmtId="0" fontId="3" fillId="0" borderId="0" xfId="0" applyFont="1" applyFill="1" applyAlignment="1">
      <alignment horizontal="left" vertical="center"/>
    </xf>
    <xf numFmtId="0" fontId="5" fillId="0" borderId="0" xfId="17" applyFont="1" applyBorder="1" applyAlignment="1">
      <alignment vertical="center"/>
    </xf>
    <xf numFmtId="0" fontId="5" fillId="0" borderId="0" xfId="17" applyFont="1" applyFill="1" applyBorder="1" applyAlignment="1">
      <alignment vertical="center"/>
    </xf>
    <xf numFmtId="0" fontId="25" fillId="5" borderId="24" xfId="0" applyFont="1" applyFill="1" applyBorder="1" applyAlignment="1">
      <alignment horizontal="left" vertical="center"/>
    </xf>
    <xf numFmtId="0" fontId="6" fillId="5" borderId="22" xfId="0" applyFont="1" applyFill="1" applyBorder="1" applyAlignment="1">
      <alignment horizontal="left" vertical="center" wrapText="1"/>
    </xf>
    <xf numFmtId="0" fontId="5" fillId="0" borderId="0" xfId="17" applyFont="1" applyBorder="1" applyAlignment="1">
      <alignment horizontal="left" vertical="center"/>
    </xf>
    <xf numFmtId="43" fontId="3" fillId="0" borderId="26" xfId="0" applyNumberFormat="1" applyFont="1" applyBorder="1" applyAlignment="1">
      <alignment vertical="center"/>
    </xf>
    <xf numFmtId="0" fontId="3" fillId="2" borderId="3" xfId="0" applyFont="1" applyFill="1" applyBorder="1" applyAlignment="1">
      <alignment horizontal="center" vertical="center"/>
    </xf>
    <xf numFmtId="0" fontId="6" fillId="5" borderId="24" xfId="0" applyFont="1" applyFill="1" applyBorder="1" applyAlignment="1">
      <alignment horizontal="center" vertical="center" wrapText="1"/>
    </xf>
    <xf numFmtId="0" fontId="6" fillId="5" borderId="22" xfId="0" applyFont="1" applyFill="1" applyBorder="1" applyAlignment="1">
      <alignment horizontal="center" vertical="center" wrapText="1"/>
    </xf>
    <xf numFmtId="0" fontId="3" fillId="0" borderId="6" xfId="0" applyFont="1" applyFill="1" applyBorder="1" applyAlignment="1">
      <alignment horizontal="left" vertical="center"/>
    </xf>
    <xf numFmtId="0" fontId="3" fillId="0" borderId="0" xfId="0" applyFont="1" applyFill="1" applyBorder="1" applyAlignment="1">
      <alignment horizontal="left" vertical="center"/>
    </xf>
    <xf numFmtId="0" fontId="3" fillId="2" borderId="26" xfId="0" applyFont="1" applyFill="1" applyBorder="1" applyAlignment="1">
      <alignment horizontal="left" vertical="center"/>
    </xf>
    <xf numFmtId="0" fontId="3" fillId="2" borderId="4" xfId="0" applyFont="1" applyFill="1" applyBorder="1" applyAlignment="1">
      <alignment horizontal="left" vertical="center"/>
    </xf>
    <xf numFmtId="0" fontId="3" fillId="2" borderId="3" xfId="0" applyFont="1" applyFill="1" applyBorder="1" applyAlignment="1">
      <alignment horizontal="left" vertical="center"/>
    </xf>
    <xf numFmtId="0" fontId="3" fillId="2" borderId="6" xfId="0" applyFont="1" applyFill="1" applyBorder="1" applyAlignment="1">
      <alignment horizontal="left" vertical="center"/>
    </xf>
    <xf numFmtId="0" fontId="3" fillId="2" borderId="0" xfId="0" applyFont="1" applyFill="1" applyBorder="1" applyAlignment="1">
      <alignment horizontal="left" vertical="center"/>
    </xf>
    <xf numFmtId="0" fontId="3" fillId="0" borderId="4" xfId="0" applyFont="1" applyFill="1" applyBorder="1" applyAlignment="1">
      <alignment horizontal="left" vertical="center"/>
    </xf>
    <xf numFmtId="0" fontId="3" fillId="0" borderId="3" xfId="0" applyFont="1" applyFill="1" applyBorder="1" applyAlignment="1">
      <alignment horizontal="left" vertical="center"/>
    </xf>
    <xf numFmtId="0" fontId="6" fillId="5" borderId="24" xfId="0" applyFont="1" applyFill="1" applyBorder="1" applyAlignment="1">
      <alignment horizontal="left" vertical="center" wrapText="1"/>
    </xf>
    <xf numFmtId="0" fontId="0" fillId="3" borderId="0" xfId="0" applyFill="1" applyBorder="1" applyAlignment="1">
      <alignment horizontal="center" wrapText="1"/>
    </xf>
    <xf numFmtId="0" fontId="6" fillId="5" borderId="24" xfId="0" applyFont="1" applyFill="1" applyBorder="1" applyAlignment="1">
      <alignment horizontal="center" vertical="center" wrapText="1"/>
    </xf>
    <xf numFmtId="0" fontId="6" fillId="5" borderId="22" xfId="0" applyFont="1" applyFill="1" applyBorder="1" applyAlignment="1">
      <alignment horizontal="center" vertical="center" wrapText="1"/>
    </xf>
    <xf numFmtId="0" fontId="3" fillId="2" borderId="4" xfId="0" applyFont="1" applyFill="1" applyBorder="1" applyAlignment="1">
      <alignment horizontal="left" vertical="center"/>
    </xf>
    <xf numFmtId="0" fontId="3" fillId="2" borderId="3" xfId="0" applyFont="1" applyFill="1" applyBorder="1" applyAlignment="1">
      <alignment horizontal="left" vertical="center"/>
    </xf>
    <xf numFmtId="0" fontId="3" fillId="0" borderId="6" xfId="0" applyFont="1" applyFill="1" applyBorder="1" applyAlignment="1">
      <alignment horizontal="left" vertical="center"/>
    </xf>
    <xf numFmtId="0" fontId="3" fillId="0"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0" xfId="0" applyFont="1" applyFill="1" applyBorder="1" applyAlignment="1">
      <alignment horizontal="left" vertical="center"/>
    </xf>
    <xf numFmtId="0" fontId="3" fillId="0" borderId="4" xfId="0" applyFont="1" applyFill="1" applyBorder="1" applyAlignment="1">
      <alignment horizontal="left" vertical="center"/>
    </xf>
    <xf numFmtId="0" fontId="3" fillId="0" borderId="3" xfId="0" applyFont="1" applyFill="1" applyBorder="1" applyAlignment="1">
      <alignment horizontal="left" vertical="center"/>
    </xf>
    <xf numFmtId="0" fontId="18" fillId="5" borderId="19" xfId="0" applyFont="1" applyFill="1" applyBorder="1" applyAlignment="1">
      <alignment horizontal="left" vertical="center"/>
    </xf>
    <xf numFmtId="43" fontId="3" fillId="0" borderId="0" xfId="1" applyFont="1" applyFill="1" applyBorder="1" applyAlignment="1">
      <alignment horizontal="center" vertical="center"/>
    </xf>
    <xf numFmtId="43" fontId="3" fillId="0" borderId="0" xfId="0" applyNumberFormat="1" applyFont="1" applyFill="1" applyBorder="1" applyAlignment="1">
      <alignment horizontal="center" vertical="center"/>
    </xf>
    <xf numFmtId="43" fontId="3" fillId="0" borderId="5" xfId="0" applyNumberFormat="1" applyFont="1" applyFill="1" applyBorder="1" applyAlignment="1">
      <alignment horizontal="right" vertical="center"/>
    </xf>
    <xf numFmtId="0" fontId="3" fillId="2" borderId="0" xfId="0" applyFont="1" applyFill="1" applyBorder="1" applyAlignment="1">
      <alignment horizontal="center" vertical="center"/>
    </xf>
    <xf numFmtId="43" fontId="3" fillId="2" borderId="0" xfId="1" applyFont="1" applyFill="1" applyBorder="1" applyAlignment="1">
      <alignment horizontal="center" vertical="center"/>
    </xf>
    <xf numFmtId="43" fontId="3" fillId="2" borderId="0" xfId="0" applyNumberFormat="1" applyFont="1" applyFill="1" applyBorder="1" applyAlignment="1">
      <alignment horizontal="center" vertical="center"/>
    </xf>
    <xf numFmtId="43" fontId="3" fillId="2" borderId="5" xfId="0" applyNumberFormat="1" applyFont="1" applyFill="1" applyBorder="1" applyAlignment="1">
      <alignment horizontal="right" vertical="center"/>
    </xf>
    <xf numFmtId="43" fontId="3" fillId="2" borderId="3" xfId="1" applyFont="1" applyFill="1" applyBorder="1" applyAlignment="1">
      <alignment horizontal="center" vertical="center"/>
    </xf>
    <xf numFmtId="43" fontId="3" fillId="2" borderId="3" xfId="0" applyNumberFormat="1" applyFont="1" applyFill="1" applyBorder="1" applyAlignment="1">
      <alignment horizontal="center" vertical="center"/>
    </xf>
    <xf numFmtId="43" fontId="3" fillId="2" borderId="2" xfId="0" applyNumberFormat="1" applyFont="1" applyFill="1" applyBorder="1" applyAlignment="1">
      <alignment horizontal="right" vertical="center"/>
    </xf>
    <xf numFmtId="0" fontId="5" fillId="0" borderId="0" xfId="17" applyFont="1" applyFill="1" applyBorder="1" applyAlignment="1">
      <alignment horizontal="center" vertical="center"/>
    </xf>
    <xf numFmtId="10" fontId="3" fillId="2" borderId="5" xfId="3" applyNumberFormat="1" applyFont="1" applyFill="1" applyBorder="1" applyAlignment="1">
      <alignment horizontal="center" vertical="center"/>
    </xf>
    <xf numFmtId="10" fontId="3" fillId="0" borderId="5" xfId="3" applyNumberFormat="1" applyFont="1" applyFill="1" applyBorder="1" applyAlignment="1">
      <alignment horizontal="center" vertical="center"/>
    </xf>
    <xf numFmtId="9" fontId="3" fillId="2" borderId="5" xfId="3" applyFont="1" applyFill="1" applyBorder="1" applyAlignment="1">
      <alignment horizontal="center" vertical="center"/>
    </xf>
    <xf numFmtId="9" fontId="3" fillId="0" borderId="5" xfId="3" applyFont="1" applyFill="1" applyBorder="1" applyAlignment="1">
      <alignment horizontal="center" vertical="center"/>
    </xf>
    <xf numFmtId="43" fontId="3" fillId="0" borderId="3" xfId="1" applyFont="1" applyFill="1" applyBorder="1" applyAlignment="1">
      <alignment horizontal="center" vertical="center"/>
    </xf>
    <xf numFmtId="43" fontId="3" fillId="0" borderId="3" xfId="0" applyNumberFormat="1" applyFont="1" applyFill="1" applyBorder="1" applyAlignment="1">
      <alignment horizontal="center" vertical="center"/>
    </xf>
    <xf numFmtId="10" fontId="3" fillId="0" borderId="2" xfId="3" applyNumberFormat="1" applyFont="1" applyFill="1" applyBorder="1" applyAlignment="1">
      <alignment horizontal="center" vertical="center"/>
    </xf>
    <xf numFmtId="0" fontId="5" fillId="0" borderId="0" xfId="17" applyFont="1" applyBorder="1" applyAlignment="1">
      <alignment horizontal="center" vertical="center"/>
    </xf>
    <xf numFmtId="43" fontId="3" fillId="2" borderId="0" xfId="0" applyNumberFormat="1" applyFont="1" applyFill="1" applyBorder="1" applyAlignment="1">
      <alignment horizontal="right" vertical="center"/>
    </xf>
    <xf numFmtId="43" fontId="3" fillId="2" borderId="3" xfId="0" applyNumberFormat="1" applyFont="1" applyFill="1" applyBorder="1" applyAlignment="1">
      <alignment horizontal="right" vertical="center"/>
    </xf>
    <xf numFmtId="0" fontId="6" fillId="5" borderId="22" xfId="0" applyFont="1" applyFill="1" applyBorder="1" applyAlignment="1">
      <alignment horizontal="center" vertical="center" wrapText="1"/>
    </xf>
    <xf numFmtId="0" fontId="3" fillId="0" borderId="6" xfId="0" applyFont="1" applyFill="1" applyBorder="1" applyAlignment="1">
      <alignment horizontal="left" vertical="center"/>
    </xf>
    <xf numFmtId="0" fontId="3" fillId="0" borderId="0" xfId="0" applyFont="1" applyFill="1" applyBorder="1" applyAlignment="1">
      <alignment horizontal="left" vertical="center"/>
    </xf>
    <xf numFmtId="0" fontId="3" fillId="2" borderId="4" xfId="0" applyFont="1" applyFill="1" applyBorder="1" applyAlignment="1">
      <alignment horizontal="left" vertical="center"/>
    </xf>
    <xf numFmtId="0" fontId="3" fillId="2" borderId="3" xfId="0" applyFont="1" applyFill="1" applyBorder="1" applyAlignment="1">
      <alignment horizontal="left" vertical="center"/>
    </xf>
    <xf numFmtId="0" fontId="3" fillId="2" borderId="6" xfId="0" applyFont="1" applyFill="1" applyBorder="1" applyAlignment="1">
      <alignment horizontal="left" vertical="center"/>
    </xf>
    <xf numFmtId="0" fontId="3" fillId="2" borderId="0" xfId="0" applyFont="1" applyFill="1" applyBorder="1" applyAlignment="1">
      <alignment horizontal="left" vertical="center"/>
    </xf>
    <xf numFmtId="0" fontId="6" fillId="5" borderId="24" xfId="0" applyFont="1" applyFill="1" applyBorder="1" applyAlignment="1">
      <alignment horizontal="left" vertical="center" wrapText="1"/>
    </xf>
    <xf numFmtId="0" fontId="6" fillId="5" borderId="24" xfId="0" applyFont="1" applyFill="1" applyBorder="1" applyAlignment="1">
      <alignment horizontal="left" vertical="center"/>
    </xf>
    <xf numFmtId="9" fontId="3" fillId="0" borderId="0" xfId="3" applyFont="1" applyFill="1" applyBorder="1" applyAlignment="1">
      <alignment horizontal="center" vertical="center"/>
    </xf>
    <xf numFmtId="10" fontId="3" fillId="2" borderId="2" xfId="3" applyNumberFormat="1" applyFont="1" applyFill="1" applyBorder="1" applyAlignment="1">
      <alignment horizontal="center" vertical="center"/>
    </xf>
    <xf numFmtId="0" fontId="19" fillId="0" borderId="0" xfId="17" applyFont="1" applyBorder="1" applyAlignment="1">
      <alignment vertical="center"/>
    </xf>
    <xf numFmtId="9" fontId="3" fillId="2" borderId="0" xfId="3" applyFont="1" applyFill="1" applyBorder="1" applyAlignment="1">
      <alignment horizontal="center" vertical="center"/>
    </xf>
    <xf numFmtId="10" fontId="3" fillId="2" borderId="0" xfId="1" applyNumberFormat="1" applyFont="1" applyFill="1" applyBorder="1" applyAlignment="1">
      <alignment horizontal="center" vertical="center"/>
    </xf>
    <xf numFmtId="10" fontId="3" fillId="0" borderId="0" xfId="1" applyNumberFormat="1" applyFont="1" applyFill="1" applyBorder="1" applyAlignment="1">
      <alignment horizontal="center" vertical="center"/>
    </xf>
    <xf numFmtId="10" fontId="3" fillId="2" borderId="3" xfId="1" applyNumberFormat="1" applyFont="1" applyFill="1" applyBorder="1" applyAlignment="1">
      <alignment horizontal="center" vertical="center"/>
    </xf>
    <xf numFmtId="10" fontId="3" fillId="0" borderId="3" xfId="1" applyNumberFormat="1" applyFont="1" applyFill="1" applyBorder="1" applyAlignment="1">
      <alignment horizontal="center" vertical="center"/>
    </xf>
    <xf numFmtId="0" fontId="5" fillId="0" borderId="0" xfId="17" applyFont="1" applyBorder="1" applyAlignment="1">
      <alignment vertical="center" wrapText="1"/>
    </xf>
    <xf numFmtId="0" fontId="6" fillId="7" borderId="19" xfId="0" applyFont="1" applyFill="1" applyBorder="1" applyAlignment="1">
      <alignment horizontal="left" vertical="center"/>
    </xf>
    <xf numFmtId="0" fontId="3" fillId="2" borderId="12" xfId="0" applyFont="1" applyFill="1" applyBorder="1" applyAlignment="1">
      <alignment horizontal="left" vertical="center"/>
    </xf>
    <xf numFmtId="43" fontId="3" fillId="2" borderId="12" xfId="1" applyFont="1" applyFill="1" applyBorder="1" applyAlignment="1">
      <alignment horizontal="center" vertical="center"/>
    </xf>
    <xf numFmtId="10" fontId="3" fillId="2" borderId="12" xfId="1" applyNumberFormat="1" applyFont="1" applyFill="1" applyBorder="1" applyAlignment="1">
      <alignment horizontal="center" vertical="center"/>
    </xf>
    <xf numFmtId="43" fontId="3" fillId="2" borderId="12" xfId="0" applyNumberFormat="1" applyFont="1" applyFill="1" applyBorder="1" applyAlignment="1">
      <alignment horizontal="center" vertical="center"/>
    </xf>
    <xf numFmtId="10" fontId="3" fillId="2" borderId="12" xfId="3" applyNumberFormat="1" applyFont="1" applyFill="1" applyBorder="1" applyAlignment="1">
      <alignment horizontal="center" vertical="center"/>
    </xf>
    <xf numFmtId="43" fontId="3" fillId="2" borderId="5" xfId="3" applyNumberFormat="1" applyFont="1" applyFill="1" applyBorder="1" applyAlignment="1">
      <alignment horizontal="center" vertical="center"/>
    </xf>
    <xf numFmtId="43" fontId="3" fillId="0" borderId="5" xfId="3" applyNumberFormat="1" applyFont="1" applyFill="1" applyBorder="1" applyAlignment="1">
      <alignment horizontal="center" vertical="center"/>
    </xf>
    <xf numFmtId="0" fontId="3" fillId="2" borderId="6" xfId="0" applyFont="1" applyFill="1" applyBorder="1" applyAlignment="1">
      <alignment horizontal="left" vertical="center" wrapText="1"/>
    </xf>
    <xf numFmtId="0" fontId="3" fillId="0" borderId="6" xfId="0" applyFont="1" applyFill="1" applyBorder="1" applyAlignment="1">
      <alignment horizontal="left" vertical="center" wrapText="1"/>
    </xf>
    <xf numFmtId="0" fontId="6" fillId="7" borderId="24" xfId="0" applyFont="1" applyFill="1" applyBorder="1" applyAlignment="1">
      <alignment horizontal="left" vertical="center"/>
    </xf>
    <xf numFmtId="43" fontId="3" fillId="2" borderId="0" xfId="0" applyNumberFormat="1" applyFont="1" applyFill="1" applyBorder="1" applyAlignment="1">
      <alignment vertical="center"/>
    </xf>
    <xf numFmtId="43" fontId="3" fillId="2" borderId="5" xfId="3" applyNumberFormat="1" applyFont="1" applyFill="1" applyBorder="1" applyAlignment="1">
      <alignment vertical="center"/>
    </xf>
    <xf numFmtId="0" fontId="5" fillId="0" borderId="3" xfId="17" applyFont="1" applyBorder="1" applyAlignment="1">
      <alignment vertical="center"/>
    </xf>
    <xf numFmtId="0" fontId="5" fillId="0" borderId="3" xfId="17" applyFont="1" applyBorder="1" applyAlignment="1">
      <alignment horizontal="center" vertical="center"/>
    </xf>
    <xf numFmtId="0" fontId="5" fillId="0" borderId="2" xfId="17" applyFont="1" applyFill="1" applyBorder="1" applyAlignment="1">
      <alignment horizontal="center" vertical="center"/>
    </xf>
    <xf numFmtId="0" fontId="5" fillId="0" borderId="4" xfId="17" applyFont="1" applyBorder="1" applyAlignment="1">
      <alignment vertical="center"/>
    </xf>
    <xf numFmtId="0" fontId="4" fillId="2" borderId="3" xfId="0" applyFont="1" applyFill="1" applyBorder="1" applyAlignment="1">
      <alignment horizontal="left" vertical="center"/>
    </xf>
    <xf numFmtId="0" fontId="5" fillId="0" borderId="0" xfId="17" applyFont="1" applyFill="1" applyBorder="1" applyAlignment="1">
      <alignment horizontal="center"/>
    </xf>
    <xf numFmtId="0" fontId="3" fillId="0" borderId="3" xfId="0" applyFont="1" applyFill="1" applyBorder="1" applyAlignment="1">
      <alignment horizontal="left" vertical="center"/>
    </xf>
    <xf numFmtId="0" fontId="3" fillId="2" borderId="6" xfId="0" applyFont="1" applyFill="1" applyBorder="1" applyAlignment="1">
      <alignment horizontal="center" vertical="center" wrapText="1"/>
    </xf>
    <xf numFmtId="20" fontId="5" fillId="0" borderId="0" xfId="0" applyNumberFormat="1" applyFont="1" applyFill="1" applyBorder="1" applyAlignment="1">
      <alignment horizontal="left" vertical="center" wrapText="1"/>
    </xf>
    <xf numFmtId="0" fontId="3" fillId="2" borderId="0" xfId="0" applyFont="1" applyFill="1" applyBorder="1" applyAlignment="1">
      <alignment vertical="center" wrapText="1"/>
    </xf>
    <xf numFmtId="0" fontId="5" fillId="0" borderId="4" xfId="0" applyFont="1" applyFill="1" applyBorder="1" applyAlignment="1">
      <alignment vertical="center"/>
    </xf>
    <xf numFmtId="0" fontId="7" fillId="0" borderId="3" xfId="0" applyFont="1" applyFill="1" applyBorder="1" applyAlignment="1">
      <alignment vertical="center"/>
    </xf>
    <xf numFmtId="0" fontId="3" fillId="0" borderId="3" xfId="0" applyFont="1" applyFill="1" applyBorder="1" applyAlignment="1">
      <alignment horizontal="left" vertical="center"/>
    </xf>
    <xf numFmtId="43" fontId="3" fillId="2" borderId="0" xfId="1" applyFont="1" applyFill="1" applyBorder="1" applyAlignment="1"/>
    <xf numFmtId="43" fontId="3" fillId="2" borderId="5" xfId="1" applyFont="1" applyFill="1" applyBorder="1" applyAlignment="1"/>
    <xf numFmtId="0" fontId="0" fillId="0" borderId="0" xfId="0" applyFont="1" applyFill="1" applyBorder="1" applyAlignment="1"/>
    <xf numFmtId="43" fontId="3" fillId="0" borderId="0" xfId="1" applyFont="1" applyFill="1" applyBorder="1" applyAlignment="1"/>
    <xf numFmtId="43" fontId="3" fillId="0" borderId="5" xfId="1" applyFont="1" applyFill="1" applyBorder="1" applyAlignment="1"/>
    <xf numFmtId="0" fontId="3" fillId="2" borderId="0" xfId="0" applyFont="1" applyFill="1" applyBorder="1" applyAlignment="1">
      <alignment horizontal="left" vertical="top"/>
    </xf>
    <xf numFmtId="0" fontId="0" fillId="2" borderId="0" xfId="0" applyFont="1" applyFill="1" applyBorder="1" applyAlignment="1"/>
    <xf numFmtId="0" fontId="0" fillId="0" borderId="0" xfId="0" applyFont="1" applyFill="1" applyBorder="1" applyAlignment="1">
      <alignment wrapText="1"/>
    </xf>
    <xf numFmtId="0" fontId="3" fillId="0" borderId="6" xfId="0" applyFont="1" applyFill="1" applyBorder="1" applyAlignment="1">
      <alignment horizontal="center" vertical="center" wrapText="1"/>
    </xf>
    <xf numFmtId="0" fontId="3" fillId="2" borderId="0" xfId="0" applyFont="1" applyFill="1" applyBorder="1" applyAlignment="1"/>
    <xf numFmtId="43" fontId="3" fillId="2" borderId="3" xfId="1" applyFont="1" applyFill="1" applyBorder="1" applyAlignment="1"/>
    <xf numFmtId="43" fontId="3" fillId="2" borderId="2" xfId="1" applyFont="1" applyFill="1" applyBorder="1" applyAlignment="1"/>
    <xf numFmtId="0" fontId="3" fillId="0" borderId="4" xfId="0" applyFont="1" applyFill="1" applyBorder="1" applyAlignment="1">
      <alignment horizontal="left" vertical="center"/>
    </xf>
    <xf numFmtId="0" fontId="3" fillId="0" borderId="3" xfId="0" applyFont="1" applyFill="1" applyBorder="1" applyAlignment="1">
      <alignment horizontal="left" vertical="center"/>
    </xf>
    <xf numFmtId="167" fontId="5" fillId="0" borderId="0" xfId="0" applyNumberFormat="1" applyFont="1" applyFill="1" applyBorder="1" applyAlignment="1">
      <alignment horizontal="left" vertical="top"/>
    </xf>
    <xf numFmtId="167" fontId="5" fillId="0" borderId="5" xfId="0" applyNumberFormat="1" applyFont="1" applyFill="1" applyBorder="1" applyAlignment="1">
      <alignment horizontal="left" vertical="top"/>
    </xf>
    <xf numFmtId="0" fontId="23" fillId="0" borderId="0" xfId="0" applyFont="1" applyBorder="1" applyAlignment="1">
      <alignment horizontal="left" vertical="top" wrapText="1"/>
    </xf>
    <xf numFmtId="0" fontId="21" fillId="0" borderId="0" xfId="0" applyFont="1" applyFill="1" applyBorder="1" applyAlignment="1">
      <alignment horizontal="center" vertical="center" wrapText="1"/>
    </xf>
    <xf numFmtId="0" fontId="23" fillId="0" borderId="0" xfId="0" applyFont="1" applyBorder="1" applyAlignment="1">
      <alignment horizontal="left" vertical="top" wrapText="1"/>
    </xf>
    <xf numFmtId="15" fontId="3" fillId="0" borderId="5" xfId="0" applyNumberFormat="1" applyFont="1" applyFill="1" applyBorder="1" applyAlignment="1">
      <alignment horizontal="right" vertical="center"/>
    </xf>
    <xf numFmtId="15" fontId="3" fillId="2" borderId="5" xfId="0" applyNumberFormat="1" applyFont="1" applyFill="1" applyBorder="1" applyAlignment="1">
      <alignment horizontal="right" vertical="center"/>
    </xf>
    <xf numFmtId="10" fontId="3" fillId="2" borderId="5" xfId="3" applyNumberFormat="1" applyFont="1" applyFill="1" applyBorder="1" applyAlignment="1">
      <alignment horizontal="right" vertical="center"/>
    </xf>
    <xf numFmtId="0" fontId="6" fillId="5" borderId="24" xfId="0" applyFont="1" applyFill="1" applyBorder="1" applyAlignment="1">
      <alignment horizontal="center" vertical="center" wrapText="1"/>
    </xf>
    <xf numFmtId="0" fontId="6" fillId="5" borderId="22" xfId="0" applyFont="1" applyFill="1" applyBorder="1" applyAlignment="1">
      <alignment horizontal="center" vertical="center" wrapText="1"/>
    </xf>
    <xf numFmtId="0" fontId="23" fillId="0" borderId="0" xfId="0" applyFont="1" applyBorder="1" applyAlignment="1">
      <alignment horizontal="left" vertical="top" wrapText="1"/>
    </xf>
    <xf numFmtId="0" fontId="21"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3" fillId="2" borderId="0" xfId="0" applyFont="1" applyFill="1" applyBorder="1" applyAlignment="1">
      <alignment horizontal="left" vertical="center"/>
    </xf>
    <xf numFmtId="0" fontId="3" fillId="2" borderId="26" xfId="0" applyFont="1" applyFill="1" applyBorder="1" applyAlignment="1">
      <alignment horizontal="left" vertical="center"/>
    </xf>
    <xf numFmtId="0" fontId="3" fillId="2" borderId="3" xfId="0" applyFont="1" applyFill="1" applyBorder="1" applyAlignment="1">
      <alignment horizontal="left" vertical="center"/>
    </xf>
    <xf numFmtId="0" fontId="3" fillId="0" borderId="3" xfId="0" applyFont="1" applyFill="1" applyBorder="1" applyAlignment="1">
      <alignment horizontal="left" vertical="center"/>
    </xf>
    <xf numFmtId="0" fontId="6" fillId="5" borderId="24" xfId="0" applyFont="1" applyFill="1" applyBorder="1" applyAlignment="1">
      <alignment horizontal="left" vertical="center" wrapText="1"/>
    </xf>
    <xf numFmtId="0" fontId="6" fillId="5" borderId="19" xfId="0" applyFont="1" applyFill="1" applyBorder="1" applyAlignment="1">
      <alignment horizontal="left" vertical="center"/>
    </xf>
    <xf numFmtId="0" fontId="6" fillId="5" borderId="24" xfId="0" applyFont="1" applyFill="1" applyBorder="1" applyAlignment="1">
      <alignment horizontal="left" vertical="center"/>
    </xf>
    <xf numFmtId="0" fontId="3" fillId="2" borderId="4" xfId="0" applyFont="1" applyFill="1" applyBorder="1" applyAlignment="1">
      <alignment horizontal="left" vertical="center"/>
    </xf>
    <xf numFmtId="0" fontId="3" fillId="0" borderId="6" xfId="0" applyFont="1" applyFill="1" applyBorder="1" applyAlignment="1">
      <alignment horizontal="left" vertical="center"/>
    </xf>
    <xf numFmtId="0" fontId="3" fillId="0"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0" xfId="0" applyFont="1" applyFill="1" applyBorder="1" applyAlignment="1">
      <alignment horizontal="left" vertical="center"/>
    </xf>
    <xf numFmtId="0" fontId="3" fillId="0" borderId="4" xfId="0" applyFont="1" applyFill="1" applyBorder="1" applyAlignment="1">
      <alignment horizontal="left" vertical="center"/>
    </xf>
    <xf numFmtId="0" fontId="5" fillId="0" borderId="6" xfId="17" applyFont="1" applyBorder="1" applyAlignment="1">
      <alignment vertical="center"/>
    </xf>
    <xf numFmtId="0" fontId="6" fillId="5" borderId="42" xfId="17" applyFont="1" applyFill="1" applyBorder="1" applyAlignment="1">
      <alignment horizontal="center" vertical="center" wrapText="1"/>
    </xf>
    <xf numFmtId="0" fontId="6" fillId="5" borderId="45" xfId="0" applyFont="1" applyFill="1" applyBorder="1" applyAlignment="1">
      <alignment horizontal="center" vertical="center"/>
    </xf>
    <xf numFmtId="0" fontId="6" fillId="5" borderId="18" xfId="0" applyFont="1" applyFill="1" applyBorder="1" applyAlignment="1">
      <alignment horizontal="center" vertical="center"/>
    </xf>
    <xf numFmtId="0" fontId="0" fillId="0" borderId="6" xfId="0" applyBorder="1" applyAlignment="1">
      <alignment vertical="center"/>
    </xf>
    <xf numFmtId="0" fontId="5" fillId="6" borderId="1" xfId="0" applyFont="1" applyFill="1" applyBorder="1" applyAlignment="1">
      <alignment horizontal="center" vertical="center"/>
    </xf>
    <xf numFmtId="0" fontId="5" fillId="6" borderId="30" xfId="0" applyFont="1" applyFill="1" applyBorder="1" applyAlignment="1">
      <alignment horizontal="center" vertical="center"/>
    </xf>
    <xf numFmtId="0" fontId="0" fillId="0" borderId="6" xfId="0" applyBorder="1" applyAlignment="1">
      <alignment vertical="center" wrapText="1"/>
    </xf>
    <xf numFmtId="0" fontId="0" fillId="0" borderId="0" xfId="0" applyAlignment="1">
      <alignment vertical="center" wrapText="1"/>
    </xf>
    <xf numFmtId="0" fontId="5" fillId="0" borderId="31" xfId="0" applyFont="1" applyFill="1" applyBorder="1" applyAlignment="1">
      <alignment horizontal="center" vertical="center"/>
    </xf>
    <xf numFmtId="0" fontId="5" fillId="0" borderId="28" xfId="0" applyFont="1" applyFill="1" applyBorder="1" applyAlignment="1">
      <alignment horizontal="center" vertical="center"/>
    </xf>
    <xf numFmtId="0" fontId="22" fillId="0" borderId="6" xfId="0" applyFont="1" applyBorder="1" applyAlignment="1">
      <alignment vertical="center"/>
    </xf>
    <xf numFmtId="0" fontId="22" fillId="0" borderId="0" xfId="0" applyFont="1" applyBorder="1" applyAlignment="1">
      <alignment vertical="center"/>
    </xf>
    <xf numFmtId="0" fontId="22" fillId="0" borderId="0" xfId="0" applyFont="1" applyAlignment="1">
      <alignment vertical="center"/>
    </xf>
    <xf numFmtId="0" fontId="5" fillId="6" borderId="31" xfId="0" applyFont="1" applyFill="1" applyBorder="1" applyAlignment="1">
      <alignment horizontal="center" vertical="center"/>
    </xf>
    <xf numFmtId="166" fontId="3" fillId="0" borderId="31" xfId="0" applyNumberFormat="1" applyFont="1" applyFill="1" applyBorder="1" applyAlignment="1">
      <alignment horizontal="center" vertical="center"/>
    </xf>
    <xf numFmtId="166" fontId="3" fillId="0" borderId="27" xfId="0" applyNumberFormat="1" applyFont="1" applyFill="1" applyBorder="1" applyAlignment="1">
      <alignment horizontal="center" vertical="center"/>
    </xf>
    <xf numFmtId="166" fontId="3" fillId="0" borderId="0" xfId="0" applyNumberFormat="1" applyFont="1" applyFill="1" applyBorder="1" applyAlignment="1">
      <alignment horizontal="center" vertical="center"/>
    </xf>
    <xf numFmtId="0" fontId="5" fillId="6" borderId="6" xfId="0" applyFont="1" applyFill="1" applyBorder="1" applyAlignment="1">
      <alignment horizontal="left" vertical="center"/>
    </xf>
    <xf numFmtId="0" fontId="2" fillId="0" borderId="6" xfId="0" applyFont="1" applyBorder="1" applyAlignment="1">
      <alignment vertical="center"/>
    </xf>
    <xf numFmtId="0" fontId="2" fillId="0" borderId="0" xfId="0" applyFont="1" applyBorder="1" applyAlignment="1">
      <alignment vertical="center"/>
    </xf>
    <xf numFmtId="0" fontId="2" fillId="0" borderId="0" xfId="0" applyFont="1" applyAlignment="1">
      <alignment vertical="center"/>
    </xf>
    <xf numFmtId="170" fontId="3" fillId="6" borderId="31" xfId="0" quotePrefix="1" applyNumberFormat="1" applyFont="1" applyFill="1" applyBorder="1" applyAlignment="1">
      <alignment horizontal="center" vertical="center"/>
    </xf>
    <xf numFmtId="170" fontId="3" fillId="6" borderId="27" xfId="0" quotePrefix="1" applyNumberFormat="1" applyFont="1" applyFill="1" applyBorder="1" applyAlignment="1">
      <alignment horizontal="center" vertical="center"/>
    </xf>
    <xf numFmtId="170" fontId="3" fillId="6" borderId="0" xfId="0" quotePrefix="1" applyNumberFormat="1" applyFont="1" applyFill="1" applyBorder="1" applyAlignment="1">
      <alignment horizontal="center" vertical="center"/>
    </xf>
    <xf numFmtId="0" fontId="7" fillId="0" borderId="6" xfId="0" applyFont="1" applyFill="1" applyBorder="1" applyAlignment="1">
      <alignment horizontal="left" vertical="center"/>
    </xf>
    <xf numFmtId="165" fontId="3" fillId="0" borderId="31" xfId="3" applyNumberFormat="1" applyFont="1" applyFill="1" applyBorder="1" applyAlignment="1">
      <alignment horizontal="center" vertical="center"/>
    </xf>
    <xf numFmtId="165" fontId="3" fillId="0" borderId="27" xfId="3" applyNumberFormat="1" applyFont="1" applyFill="1" applyBorder="1" applyAlignment="1">
      <alignment horizontal="center" vertical="center"/>
    </xf>
    <xf numFmtId="165" fontId="3" fillId="0" borderId="0" xfId="3" applyNumberFormat="1" applyFont="1" applyFill="1" applyBorder="1" applyAlignment="1">
      <alignment horizontal="center" vertical="center"/>
    </xf>
    <xf numFmtId="165" fontId="3" fillId="6" borderId="31" xfId="3" applyNumberFormat="1" applyFont="1" applyFill="1" applyBorder="1" applyAlignment="1">
      <alignment horizontal="center" vertical="center"/>
    </xf>
    <xf numFmtId="166" fontId="3" fillId="0" borderId="28" xfId="0" applyNumberFormat="1" applyFont="1" applyFill="1" applyBorder="1" applyAlignment="1">
      <alignment horizontal="center" vertical="center"/>
    </xf>
    <xf numFmtId="165" fontId="3" fillId="6" borderId="27" xfId="3" applyNumberFormat="1" applyFont="1" applyFill="1" applyBorder="1" applyAlignment="1">
      <alignment horizontal="center" vertical="center"/>
    </xf>
    <xf numFmtId="165" fontId="3" fillId="6" borderId="0" xfId="3" applyNumberFormat="1" applyFont="1" applyFill="1" applyBorder="1" applyAlignment="1">
      <alignment horizontal="center" vertical="center"/>
    </xf>
    <xf numFmtId="169" fontId="3" fillId="0" borderId="31" xfId="1" applyNumberFormat="1" applyFont="1" applyFill="1" applyBorder="1" applyAlignment="1">
      <alignment horizontal="center" vertical="center"/>
    </xf>
    <xf numFmtId="169" fontId="3" fillId="0" borderId="27" xfId="1" applyNumberFormat="1" applyFont="1" applyFill="1" applyBorder="1" applyAlignment="1">
      <alignment horizontal="center" vertical="center"/>
    </xf>
    <xf numFmtId="169" fontId="3" fillId="0" borderId="0" xfId="1" applyNumberFormat="1" applyFont="1" applyFill="1" applyBorder="1" applyAlignment="1">
      <alignment horizontal="center" vertical="center"/>
    </xf>
    <xf numFmtId="0" fontId="7" fillId="6" borderId="6" xfId="0" applyFont="1" applyFill="1" applyBorder="1" applyAlignment="1">
      <alignment horizontal="left" vertical="center"/>
    </xf>
    <xf numFmtId="169" fontId="3" fillId="6" borderId="31" xfId="1" applyNumberFormat="1" applyFont="1" applyFill="1" applyBorder="1" applyAlignment="1">
      <alignment horizontal="center" vertical="center"/>
    </xf>
    <xf numFmtId="169" fontId="3" fillId="6" borderId="27" xfId="1" applyNumberFormat="1" applyFont="1" applyFill="1" applyBorder="1" applyAlignment="1">
      <alignment horizontal="center" vertical="center"/>
    </xf>
    <xf numFmtId="169" fontId="3" fillId="6" borderId="0" xfId="1" applyNumberFormat="1" applyFont="1" applyFill="1" applyBorder="1" applyAlignment="1">
      <alignment horizontal="center" vertical="center"/>
    </xf>
    <xf numFmtId="168" fontId="3" fillId="0" borderId="31" xfId="3" applyNumberFormat="1" applyFont="1" applyFill="1" applyBorder="1" applyAlignment="1">
      <alignment horizontal="center" vertical="center"/>
    </xf>
    <xf numFmtId="168" fontId="3" fillId="0" borderId="28" xfId="3" applyNumberFormat="1" applyFont="1" applyFill="1" applyBorder="1" applyAlignment="1">
      <alignment horizontal="center" vertical="center"/>
    </xf>
    <xf numFmtId="0" fontId="6" fillId="5" borderId="23" xfId="0" applyFont="1" applyFill="1" applyBorder="1" applyAlignment="1">
      <alignment horizontal="center" vertical="center"/>
    </xf>
    <xf numFmtId="166" fontId="5" fillId="0" borderId="31" xfId="0" applyNumberFormat="1" applyFont="1" applyFill="1" applyBorder="1" applyAlignment="1">
      <alignment horizontal="center" vertical="center"/>
    </xf>
    <xf numFmtId="0" fontId="5" fillId="0" borderId="31" xfId="3" applyNumberFormat="1" applyFont="1" applyFill="1" applyBorder="1" applyAlignment="1">
      <alignment horizontal="center" vertical="center"/>
    </xf>
    <xf numFmtId="0" fontId="5" fillId="6" borderId="31" xfId="0" applyNumberFormat="1" applyFont="1" applyFill="1" applyBorder="1" applyAlignment="1">
      <alignment horizontal="center" vertical="center"/>
    </xf>
    <xf numFmtId="0" fontId="3" fillId="0" borderId="31" xfId="3" applyNumberFormat="1" applyFont="1" applyFill="1" applyBorder="1" applyAlignment="1">
      <alignment horizontal="center" vertical="center"/>
    </xf>
    <xf numFmtId="0" fontId="6" fillId="7" borderId="17" xfId="0" applyFont="1" applyFill="1" applyBorder="1" applyAlignment="1">
      <alignment vertical="center"/>
    </xf>
    <xf numFmtId="43" fontId="3" fillId="2" borderId="3" xfId="0" applyNumberFormat="1" applyFont="1" applyFill="1" applyBorder="1" applyAlignment="1">
      <alignment vertical="center"/>
    </xf>
    <xf numFmtId="0" fontId="3" fillId="0" borderId="13" xfId="0" applyFont="1" applyBorder="1" applyAlignment="1">
      <alignment vertical="center"/>
    </xf>
    <xf numFmtId="0" fontId="24" fillId="0" borderId="12" xfId="0" applyFont="1" applyFill="1" applyBorder="1" applyAlignment="1">
      <alignment wrapText="1"/>
    </xf>
    <xf numFmtId="0" fontId="3" fillId="0" borderId="11" xfId="0" applyFont="1" applyFill="1" applyBorder="1"/>
    <xf numFmtId="0" fontId="0" fillId="0" borderId="13" xfId="0" applyFont="1" applyFill="1" applyBorder="1" applyAlignment="1">
      <alignment vertical="center"/>
    </xf>
    <xf numFmtId="0" fontId="24" fillId="0" borderId="12" xfId="0" applyFont="1" applyFill="1" applyBorder="1" applyAlignment="1">
      <alignment vertical="center" wrapText="1"/>
    </xf>
    <xf numFmtId="0" fontId="0" fillId="0" borderId="11" xfId="0" applyFont="1" applyFill="1" applyBorder="1"/>
    <xf numFmtId="0" fontId="3" fillId="3" borderId="6" xfId="0" applyFont="1" applyFill="1" applyBorder="1" applyAlignment="1">
      <alignment horizontal="center" vertical="center"/>
    </xf>
    <xf numFmtId="43" fontId="3" fillId="2" borderId="0" xfId="1" applyFont="1" applyFill="1" applyBorder="1" applyAlignment="1">
      <alignment wrapText="1"/>
    </xf>
    <xf numFmtId="43" fontId="3" fillId="2" borderId="5" xfId="1" applyFont="1" applyFill="1" applyBorder="1" applyAlignment="1">
      <alignment wrapText="1"/>
    </xf>
    <xf numFmtId="0" fontId="3" fillId="0" borderId="6" xfId="0" applyFont="1" applyFill="1" applyBorder="1" applyAlignment="1">
      <alignment horizontal="right" vertical="center" wrapText="1"/>
    </xf>
    <xf numFmtId="43" fontId="3" fillId="0" borderId="0" xfId="1" applyFont="1" applyFill="1" applyBorder="1" applyAlignment="1">
      <alignment wrapText="1"/>
    </xf>
    <xf numFmtId="43" fontId="3" fillId="0" borderId="5" xfId="1" applyFont="1" applyFill="1" applyBorder="1" applyAlignment="1">
      <alignment wrapText="1"/>
    </xf>
    <xf numFmtId="0" fontId="3" fillId="2" borderId="6" xfId="0" applyFont="1" applyFill="1" applyBorder="1" applyAlignment="1">
      <alignment horizontal="right" vertical="center"/>
    </xf>
    <xf numFmtId="0" fontId="3" fillId="0" borderId="4" xfId="0" applyFont="1" applyFill="1" applyBorder="1" applyAlignment="1">
      <alignment horizontal="center" vertical="center" wrapText="1"/>
    </xf>
    <xf numFmtId="0" fontId="3" fillId="0" borderId="3" xfId="0" applyFont="1" applyFill="1" applyBorder="1" applyAlignment="1">
      <alignment horizontal="left" vertical="center" wrapText="1"/>
    </xf>
    <xf numFmtId="43" fontId="3" fillId="0" borderId="3" xfId="1" applyFont="1" applyFill="1" applyBorder="1" applyAlignment="1">
      <alignment wrapText="1"/>
    </xf>
    <xf numFmtId="43" fontId="3" fillId="0" borderId="2" xfId="1" applyFont="1" applyFill="1" applyBorder="1" applyAlignment="1">
      <alignment wrapText="1"/>
    </xf>
    <xf numFmtId="0" fontId="3" fillId="0" borderId="6" xfId="0" applyFont="1" applyFill="1" applyBorder="1" applyAlignment="1">
      <alignment horizontal="right" vertical="center"/>
    </xf>
    <xf numFmtId="10" fontId="3" fillId="2" borderId="0" xfId="3" applyNumberFormat="1" applyFont="1" applyFill="1" applyBorder="1" applyAlignment="1">
      <alignment horizontal="center" vertical="center"/>
    </xf>
    <xf numFmtId="41" fontId="3" fillId="2" borderId="0" xfId="1" applyNumberFormat="1" applyFont="1" applyFill="1" applyBorder="1" applyAlignment="1">
      <alignment horizontal="center" vertical="center"/>
    </xf>
    <xf numFmtId="41" fontId="3" fillId="2" borderId="0" xfId="0" applyNumberFormat="1" applyFont="1" applyFill="1" applyBorder="1" applyAlignment="1">
      <alignment horizontal="center" vertical="center"/>
    </xf>
    <xf numFmtId="41" fontId="3" fillId="0" borderId="0" xfId="0" applyNumberFormat="1" applyFont="1" applyFill="1" applyBorder="1" applyAlignment="1">
      <alignment horizontal="center" vertical="center"/>
    </xf>
    <xf numFmtId="41" fontId="3" fillId="2" borderId="3" xfId="0" applyNumberFormat="1" applyFont="1" applyFill="1" applyBorder="1" applyAlignment="1">
      <alignment horizontal="center" vertical="center"/>
    </xf>
    <xf numFmtId="41" fontId="3" fillId="0" borderId="3" xfId="0" applyNumberFormat="1" applyFont="1" applyFill="1" applyBorder="1" applyAlignment="1">
      <alignment horizontal="center" vertical="center"/>
    </xf>
    <xf numFmtId="41" fontId="3" fillId="0" borderId="0" xfId="0" applyNumberFormat="1" applyFont="1" applyFill="1" applyBorder="1" applyAlignment="1">
      <alignment vertical="center"/>
    </xf>
    <xf numFmtId="41" fontId="3" fillId="0" borderId="0" xfId="1" applyNumberFormat="1" applyFont="1" applyFill="1" applyBorder="1" applyAlignment="1">
      <alignment horizontal="center" vertical="center"/>
    </xf>
    <xf numFmtId="2" fontId="3" fillId="2" borderId="5" xfId="3" applyNumberFormat="1" applyFont="1" applyFill="1" applyBorder="1" applyAlignment="1">
      <alignment horizontal="right" vertical="center"/>
    </xf>
    <xf numFmtId="2" fontId="3" fillId="0" borderId="5" xfId="3" applyNumberFormat="1" applyFont="1" applyFill="1" applyBorder="1" applyAlignment="1">
      <alignment horizontal="right" vertical="center"/>
    </xf>
    <xf numFmtId="10" fontId="3" fillId="0" borderId="5" xfId="3" applyNumberFormat="1" applyFont="1" applyFill="1" applyBorder="1" applyAlignment="1">
      <alignment horizontal="right" vertical="center"/>
    </xf>
    <xf numFmtId="0" fontId="5" fillId="2" borderId="2" xfId="0" applyFont="1" applyFill="1" applyBorder="1" applyAlignment="1">
      <alignment horizontal="center" vertical="center"/>
    </xf>
    <xf numFmtId="0" fontId="5" fillId="2" borderId="0" xfId="0" applyFont="1" applyFill="1" applyBorder="1" applyAlignment="1">
      <alignment horizontal="left"/>
    </xf>
    <xf numFmtId="0" fontId="5" fillId="2" borderId="5" xfId="0" applyFont="1" applyFill="1" applyBorder="1" applyAlignment="1">
      <alignment horizontal="left"/>
    </xf>
    <xf numFmtId="0" fontId="5" fillId="0" borderId="0" xfId="0" applyFont="1" applyFill="1" applyBorder="1" applyAlignment="1">
      <alignment horizontal="left"/>
    </xf>
    <xf numFmtId="0" fontId="5" fillId="0" borderId="5" xfId="0" applyFont="1" applyFill="1" applyBorder="1" applyAlignment="1">
      <alignment horizontal="left"/>
    </xf>
    <xf numFmtId="41" fontId="3" fillId="0" borderId="5" xfId="3" applyNumberFormat="1" applyFont="1" applyFill="1" applyBorder="1" applyAlignment="1">
      <alignment horizontal="center" vertical="center"/>
    </xf>
    <xf numFmtId="0" fontId="3" fillId="2" borderId="4" xfId="0" applyFont="1" applyFill="1" applyBorder="1"/>
    <xf numFmtId="9" fontId="3" fillId="2" borderId="5" xfId="3" applyFont="1" applyFill="1" applyBorder="1" applyAlignment="1">
      <alignment horizontal="right" vertical="center"/>
    </xf>
    <xf numFmtId="10" fontId="3" fillId="0" borderId="3" xfId="3" applyNumberFormat="1" applyFont="1" applyFill="1" applyBorder="1" applyAlignment="1">
      <alignment horizontal="center" vertical="center"/>
    </xf>
    <xf numFmtId="0" fontId="35" fillId="4" borderId="8" xfId="0" applyFont="1" applyFill="1" applyBorder="1"/>
    <xf numFmtId="0" fontId="35" fillId="4" borderId="7" xfId="0" applyFont="1" applyFill="1" applyBorder="1"/>
    <xf numFmtId="0" fontId="6" fillId="5" borderId="24" xfId="0" applyFont="1" applyFill="1" applyBorder="1" applyAlignment="1">
      <alignment horizontal="center" vertical="center" wrapText="1"/>
    </xf>
    <xf numFmtId="0" fontId="3" fillId="0" borderId="0" xfId="0" applyFont="1" applyFill="1" applyBorder="1" applyAlignment="1">
      <alignment horizontal="left" vertical="center"/>
    </xf>
    <xf numFmtId="41" fontId="3" fillId="3" borderId="0" xfId="0" applyNumberFormat="1" applyFont="1" applyFill="1" applyBorder="1" applyAlignment="1">
      <alignment horizontal="center" vertical="center"/>
    </xf>
    <xf numFmtId="0" fontId="3" fillId="2" borderId="0" xfId="0" applyFont="1" applyFill="1" applyBorder="1" applyAlignment="1">
      <alignment horizontal="left" vertical="center"/>
    </xf>
    <xf numFmtId="0" fontId="3" fillId="2" borderId="3" xfId="0" applyFont="1" applyFill="1" applyBorder="1" applyAlignment="1">
      <alignment horizontal="left" vertical="center"/>
    </xf>
    <xf numFmtId="0" fontId="3" fillId="0" borderId="26" xfId="0" applyFont="1" applyFill="1" applyBorder="1" applyAlignment="1">
      <alignment horizontal="center" vertical="top"/>
    </xf>
    <xf numFmtId="0" fontId="4" fillId="2" borderId="0" xfId="0" applyFont="1" applyFill="1" applyBorder="1" applyAlignment="1">
      <alignment horizontal="left" vertical="top"/>
    </xf>
    <xf numFmtId="0" fontId="3" fillId="2" borderId="26" xfId="0" applyFont="1" applyFill="1" applyBorder="1" applyAlignment="1">
      <alignment horizontal="center" vertical="center"/>
    </xf>
    <xf numFmtId="0" fontId="5" fillId="0" borderId="0" xfId="17" applyFont="1" applyFill="1" applyAlignment="1">
      <alignment vertical="center"/>
    </xf>
    <xf numFmtId="0" fontId="5" fillId="0" borderId="1" xfId="17" applyFont="1" applyFill="1" applyBorder="1" applyAlignment="1">
      <alignment horizontal="left" vertical="center"/>
    </xf>
    <xf numFmtId="0" fontId="3" fillId="0" borderId="30"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9" xfId="0" applyFont="1" applyFill="1" applyBorder="1" applyAlignment="1">
      <alignment horizontal="center" vertical="center"/>
    </xf>
    <xf numFmtId="0" fontId="5" fillId="0" borderId="32" xfId="17" applyFont="1" applyFill="1" applyBorder="1" applyAlignment="1">
      <alignment horizontal="left" vertical="center"/>
    </xf>
    <xf numFmtId="0" fontId="5" fillId="2" borderId="26" xfId="17" applyFont="1" applyFill="1" applyBorder="1" applyAlignment="1">
      <alignment horizontal="left" vertical="center" wrapText="1"/>
    </xf>
    <xf numFmtId="0" fontId="5" fillId="2" borderId="1" xfId="17" applyFont="1" applyFill="1" applyBorder="1" applyAlignment="1">
      <alignment horizontal="left" vertical="center"/>
    </xf>
    <xf numFmtId="0" fontId="3" fillId="2" borderId="30" xfId="0" applyFont="1" applyFill="1" applyBorder="1" applyAlignment="1">
      <alignment horizontal="center" vertical="center"/>
    </xf>
    <xf numFmtId="0" fontId="3" fillId="2" borderId="29" xfId="0" applyFont="1" applyFill="1" applyBorder="1" applyAlignment="1">
      <alignment horizontal="center" vertical="center"/>
    </xf>
    <xf numFmtId="0" fontId="5" fillId="3" borderId="41" xfId="17" applyFont="1" applyFill="1" applyBorder="1" applyAlignment="1">
      <alignment horizontal="left" vertical="center"/>
    </xf>
    <xf numFmtId="0" fontId="3" fillId="3" borderId="26" xfId="0" applyFont="1" applyFill="1" applyBorder="1" applyAlignment="1">
      <alignment horizontal="center" vertical="center"/>
    </xf>
    <xf numFmtId="0" fontId="5" fillId="3" borderId="26" xfId="17" applyFont="1" applyFill="1" applyBorder="1" applyAlignment="1">
      <alignment horizontal="left" vertical="center"/>
    </xf>
    <xf numFmtId="0" fontId="5" fillId="3" borderId="0" xfId="17" applyFont="1" applyFill="1" applyBorder="1" applyAlignment="1">
      <alignment horizontal="left" vertical="center"/>
    </xf>
    <xf numFmtId="0" fontId="3" fillId="3" borderId="0" xfId="0" applyFont="1" applyFill="1" applyBorder="1" applyAlignment="1">
      <alignment horizontal="center" vertical="center"/>
    </xf>
    <xf numFmtId="0" fontId="5" fillId="0" borderId="6" xfId="17" applyFont="1" applyFill="1" applyBorder="1" applyAlignment="1">
      <alignment horizontal="left" vertical="center"/>
    </xf>
    <xf numFmtId="0" fontId="5" fillId="2" borderId="25" xfId="17" applyFont="1" applyFill="1" applyBorder="1" applyAlignment="1">
      <alignment horizontal="left" vertical="center" wrapText="1"/>
    </xf>
    <xf numFmtId="0" fontId="5" fillId="2" borderId="43" xfId="17" applyFont="1" applyFill="1" applyBorder="1" applyAlignment="1">
      <alignment horizontal="left" vertical="center"/>
    </xf>
    <xf numFmtId="0" fontId="3" fillId="2" borderId="35" xfId="0" applyFont="1" applyFill="1" applyBorder="1" applyAlignment="1">
      <alignment horizontal="center" vertical="center"/>
    </xf>
    <xf numFmtId="0" fontId="3" fillId="2" borderId="25"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14" xfId="0" applyFont="1" applyFill="1" applyBorder="1" applyAlignment="1">
      <alignment horizontal="center" vertical="center"/>
    </xf>
    <xf numFmtId="0" fontId="5" fillId="2" borderId="0" xfId="17" applyFont="1" applyFill="1" applyBorder="1" applyAlignment="1">
      <alignment horizontal="left" vertical="center" wrapText="1"/>
    </xf>
    <xf numFmtId="0" fontId="5" fillId="2" borderId="31" xfId="17" applyFont="1" applyFill="1" applyBorder="1" applyAlignment="1">
      <alignment horizontal="left" vertical="center"/>
    </xf>
    <xf numFmtId="0" fontId="3" fillId="2" borderId="28" xfId="0" applyFont="1" applyFill="1" applyBorder="1" applyAlignment="1">
      <alignment horizontal="center" vertical="center"/>
    </xf>
    <xf numFmtId="0" fontId="5" fillId="3" borderId="44" xfId="17" applyFont="1" applyFill="1" applyBorder="1" applyAlignment="1">
      <alignment horizontal="left" vertical="center"/>
    </xf>
    <xf numFmtId="0" fontId="3" fillId="3" borderId="37" xfId="0" applyFont="1" applyFill="1" applyBorder="1" applyAlignment="1">
      <alignment horizontal="center" vertical="center"/>
    </xf>
    <xf numFmtId="0" fontId="3" fillId="3" borderId="36" xfId="0" applyFont="1" applyFill="1" applyBorder="1" applyAlignment="1">
      <alignment horizontal="center" vertical="center"/>
    </xf>
    <xf numFmtId="0" fontId="0" fillId="8" borderId="0" xfId="0" applyFill="1" applyBorder="1" applyAlignment="1">
      <alignment vertical="center"/>
    </xf>
    <xf numFmtId="168" fontId="5" fillId="0" borderId="31" xfId="0" applyNumberFormat="1" applyFont="1" applyFill="1" applyBorder="1" applyAlignment="1">
      <alignment horizontal="center" vertical="center"/>
    </xf>
    <xf numFmtId="168" fontId="3" fillId="2" borderId="31" xfId="3" applyNumberFormat="1" applyFont="1" applyFill="1" applyBorder="1" applyAlignment="1">
      <alignment horizontal="center" vertical="center"/>
    </xf>
    <xf numFmtId="168" fontId="5" fillId="2" borderId="31" xfId="0" applyNumberFormat="1" applyFont="1" applyFill="1" applyBorder="1" applyAlignment="1">
      <alignment horizontal="center" vertical="center"/>
    </xf>
    <xf numFmtId="168" fontId="5" fillId="2" borderId="28" xfId="0" applyNumberFormat="1" applyFont="1" applyFill="1" applyBorder="1" applyAlignment="1">
      <alignment horizontal="center" vertical="center"/>
    </xf>
    <xf numFmtId="168" fontId="3" fillId="2" borderId="28" xfId="3" applyNumberFormat="1" applyFont="1" applyFill="1" applyBorder="1" applyAlignment="1">
      <alignment horizontal="center" vertical="center"/>
    </xf>
    <xf numFmtId="0" fontId="3" fillId="2" borderId="6" xfId="0" applyFont="1" applyFill="1" applyBorder="1" applyAlignment="1">
      <alignment vertical="center"/>
    </xf>
    <xf numFmtId="0" fontId="3" fillId="2" borderId="4" xfId="0" applyFont="1" applyFill="1" applyBorder="1" applyAlignment="1">
      <alignment vertical="center"/>
    </xf>
    <xf numFmtId="168" fontId="3" fillId="2" borderId="38" xfId="3" applyNumberFormat="1" applyFont="1" applyFill="1" applyBorder="1" applyAlignment="1">
      <alignment horizontal="center" vertical="center"/>
    </xf>
    <xf numFmtId="0" fontId="5" fillId="0" borderId="31" xfId="0" applyNumberFormat="1" applyFont="1" applyFill="1" applyBorder="1" applyAlignment="1">
      <alignment horizontal="center" vertical="center"/>
    </xf>
    <xf numFmtId="0" fontId="3" fillId="2" borderId="31" xfId="3" applyNumberFormat="1" applyFont="1" applyFill="1" applyBorder="1" applyAlignment="1">
      <alignment horizontal="center" vertical="center"/>
    </xf>
    <xf numFmtId="0" fontId="3" fillId="2" borderId="38" xfId="3" applyNumberFormat="1" applyFont="1" applyFill="1" applyBorder="1" applyAlignment="1">
      <alignment horizontal="center" vertical="center"/>
    </xf>
    <xf numFmtId="0" fontId="46" fillId="0" borderId="0" xfId="0" applyFont="1" applyFill="1" applyBorder="1" applyAlignment="1"/>
    <xf numFmtId="0" fontId="46" fillId="0" borderId="0" xfId="0" applyFont="1" applyFill="1" applyBorder="1" applyAlignment="1">
      <alignment vertical="center"/>
    </xf>
    <xf numFmtId="43" fontId="46" fillId="0" borderId="0" xfId="0" applyNumberFormat="1" applyFont="1" applyFill="1" applyBorder="1" applyAlignment="1">
      <alignment vertical="center"/>
    </xf>
    <xf numFmtId="177" fontId="46" fillId="0" borderId="0" xfId="0" applyNumberFormat="1" applyFont="1" applyFill="1" applyBorder="1" applyAlignment="1">
      <alignment vertical="center"/>
    </xf>
    <xf numFmtId="43" fontId="46" fillId="0" borderId="0" xfId="1" applyFont="1" applyFill="1" applyBorder="1" applyAlignment="1">
      <alignment vertical="center"/>
    </xf>
    <xf numFmtId="0" fontId="3" fillId="2" borderId="0" xfId="0" applyFont="1" applyFill="1" applyBorder="1" applyAlignment="1">
      <alignment horizontal="left" vertical="top" wrapText="1"/>
    </xf>
    <xf numFmtId="0" fontId="0" fillId="8" borderId="0" xfId="0" applyFill="1" applyAlignment="1">
      <alignment vertical="center"/>
    </xf>
    <xf numFmtId="0" fontId="45" fillId="9" borderId="0" xfId="0" applyFont="1" applyFill="1" applyAlignment="1">
      <alignment horizontal="center" vertical="center"/>
    </xf>
    <xf numFmtId="176" fontId="45" fillId="9" borderId="0" xfId="1" applyNumberFormat="1" applyFont="1" applyFill="1" applyAlignment="1">
      <alignment vertical="center"/>
    </xf>
    <xf numFmtId="178" fontId="0" fillId="0" borderId="0" xfId="0" applyNumberFormat="1" applyAlignment="1">
      <alignment vertical="center"/>
    </xf>
    <xf numFmtId="179" fontId="0" fillId="0" borderId="0" xfId="3" applyNumberFormat="1" applyFont="1" applyAlignment="1">
      <alignment vertical="center"/>
    </xf>
    <xf numFmtId="180" fontId="45" fillId="9" borderId="0" xfId="0" applyNumberFormat="1" applyFont="1" applyFill="1" applyAlignment="1">
      <alignment vertical="center"/>
    </xf>
    <xf numFmtId="180" fontId="0" fillId="0" borderId="0" xfId="3" applyNumberFormat="1" applyFont="1" applyAlignment="1">
      <alignment vertical="center"/>
    </xf>
    <xf numFmtId="43" fontId="0" fillId="0" borderId="0" xfId="0" applyNumberFormat="1" applyAlignment="1">
      <alignment vertical="center"/>
    </xf>
    <xf numFmtId="10" fontId="0" fillId="0" borderId="0" xfId="3" applyNumberFormat="1" applyFont="1" applyAlignment="1">
      <alignment vertical="center"/>
    </xf>
    <xf numFmtId="165" fontId="0" fillId="0" borderId="0" xfId="3" applyNumberFormat="1" applyFont="1" applyAlignment="1">
      <alignment vertical="center"/>
    </xf>
    <xf numFmtId="165" fontId="0" fillId="0" borderId="0" xfId="0" applyNumberFormat="1" applyAlignment="1">
      <alignment vertical="center"/>
    </xf>
    <xf numFmtId="0" fontId="45" fillId="9" borderId="0" xfId="0" applyFont="1" applyFill="1" applyAlignment="1">
      <alignment horizontal="center" vertical="center" wrapText="1"/>
    </xf>
    <xf numFmtId="43" fontId="0" fillId="0" borderId="0" xfId="1" applyFont="1" applyAlignment="1">
      <alignment vertical="center"/>
    </xf>
    <xf numFmtId="43" fontId="45" fillId="9" borderId="0" xfId="1" applyFont="1" applyFill="1" applyAlignment="1">
      <alignment vertical="center"/>
    </xf>
    <xf numFmtId="9" fontId="0" fillId="0" borderId="0" xfId="3" applyFont="1" applyAlignment="1">
      <alignment vertical="center"/>
    </xf>
    <xf numFmtId="181" fontId="0" fillId="0" borderId="0" xfId="0" applyNumberFormat="1" applyAlignment="1">
      <alignment vertical="center"/>
    </xf>
    <xf numFmtId="0" fontId="3" fillId="0" borderId="32" xfId="0" applyFont="1" applyFill="1" applyBorder="1" applyAlignment="1"/>
    <xf numFmtId="0" fontId="3" fillId="0" borderId="26" xfId="0" applyFont="1" applyFill="1" applyBorder="1" applyAlignment="1"/>
    <xf numFmtId="0" fontId="3" fillId="2" borderId="6" xfId="0" applyFont="1" applyFill="1" applyBorder="1" applyAlignment="1"/>
    <xf numFmtId="0" fontId="3" fillId="0" borderId="6" xfId="0" applyFont="1" applyFill="1" applyBorder="1" applyAlignment="1"/>
    <xf numFmtId="0" fontId="3" fillId="2" borderId="4" xfId="0" applyFont="1" applyFill="1" applyBorder="1" applyAlignment="1"/>
    <xf numFmtId="0" fontId="3" fillId="2" borderId="3" xfId="0" applyFont="1" applyFill="1" applyBorder="1" applyAlignment="1"/>
    <xf numFmtId="43" fontId="3" fillId="2" borderId="3" xfId="0" applyNumberFormat="1" applyFont="1" applyFill="1" applyBorder="1"/>
    <xf numFmtId="0" fontId="35" fillId="0" borderId="0" xfId="0" applyFont="1" applyBorder="1" applyAlignment="1">
      <alignment vertical="center"/>
    </xf>
    <xf numFmtId="0" fontId="47" fillId="0" borderId="0" xfId="0" applyFont="1" applyAlignment="1">
      <alignment vertical="center" wrapText="1"/>
    </xf>
    <xf numFmtId="182" fontId="3" fillId="0" borderId="31" xfId="3" applyNumberFormat="1" applyFont="1" applyFill="1" applyBorder="1" applyAlignment="1">
      <alignment horizontal="center" vertical="center"/>
    </xf>
    <xf numFmtId="184" fontId="35" fillId="9" borderId="0" xfId="1" quotePrefix="1" applyNumberFormat="1" applyFont="1" applyFill="1" applyAlignment="1">
      <alignment vertical="center"/>
    </xf>
    <xf numFmtId="183" fontId="45" fillId="9" borderId="0" xfId="0" applyNumberFormat="1" applyFont="1" applyFill="1" applyAlignment="1">
      <alignment vertical="center"/>
    </xf>
    <xf numFmtId="0" fontId="7" fillId="3" borderId="13" xfId="0" applyFont="1" applyFill="1" applyBorder="1" applyAlignment="1">
      <alignment horizontal="left" vertical="center"/>
    </xf>
    <xf numFmtId="0" fontId="7" fillId="3" borderId="12" xfId="0" applyFont="1" applyFill="1" applyBorder="1" applyAlignment="1">
      <alignment horizontal="left" vertical="center"/>
    </xf>
    <xf numFmtId="0" fontId="5" fillId="3" borderId="12" xfId="0" applyFont="1" applyFill="1" applyBorder="1" applyAlignment="1">
      <alignment horizontal="left" vertical="center"/>
    </xf>
    <xf numFmtId="0" fontId="7" fillId="3" borderId="12" xfId="0" applyFont="1" applyFill="1" applyBorder="1" applyAlignment="1">
      <alignment horizontal="left" vertical="center" wrapText="1"/>
    </xf>
    <xf numFmtId="43" fontId="7" fillId="3" borderId="11" xfId="0" applyNumberFormat="1" applyFont="1" applyFill="1" applyBorder="1" applyAlignment="1">
      <alignment horizontal="center" vertical="center" wrapText="1"/>
    </xf>
    <xf numFmtId="0" fontId="3" fillId="2" borderId="0" xfId="0" applyFont="1" applyFill="1" applyBorder="1" applyAlignment="1">
      <alignment horizontal="left" vertical="center"/>
    </xf>
    <xf numFmtId="0" fontId="3" fillId="0" borderId="0" xfId="0" applyFont="1" applyFill="1" applyBorder="1" applyAlignment="1">
      <alignment horizontal="left" vertical="center"/>
    </xf>
    <xf numFmtId="0" fontId="28" fillId="0" borderId="0" xfId="0" applyFont="1" applyBorder="1" applyAlignment="1">
      <alignment horizontal="center" vertical="center"/>
    </xf>
    <xf numFmtId="44" fontId="7" fillId="2" borderId="0" xfId="2" applyFont="1" applyFill="1" applyBorder="1" applyAlignment="1">
      <alignment horizontal="center"/>
    </xf>
    <xf numFmtId="0" fontId="6" fillId="5" borderId="9" xfId="0" applyFont="1" applyFill="1" applyBorder="1" applyAlignment="1">
      <alignment horizontal="left" vertical="center"/>
    </xf>
    <xf numFmtId="0" fontId="3" fillId="5" borderId="8" xfId="0" applyFont="1" applyFill="1" applyBorder="1" applyAlignment="1">
      <alignment vertical="center"/>
    </xf>
    <xf numFmtId="0" fontId="7" fillId="2" borderId="5" xfId="0" applyFont="1" applyFill="1" applyBorder="1" applyAlignment="1">
      <alignment horizontal="center"/>
    </xf>
    <xf numFmtId="0" fontId="5" fillId="3" borderId="37" xfId="17" applyFont="1" applyFill="1" applyBorder="1" applyAlignment="1">
      <alignment horizontal="left" vertical="center"/>
    </xf>
    <xf numFmtId="0" fontId="3" fillId="3" borderId="20" xfId="0" applyFont="1" applyFill="1" applyBorder="1" applyAlignment="1">
      <alignment horizontal="center" vertical="center"/>
    </xf>
    <xf numFmtId="0" fontId="3" fillId="3" borderId="46" xfId="0" applyFont="1" applyFill="1" applyBorder="1" applyAlignment="1">
      <alignment horizontal="center" vertical="center"/>
    </xf>
    <xf numFmtId="0" fontId="3" fillId="3" borderId="47" xfId="0" applyFont="1" applyFill="1" applyBorder="1" applyAlignment="1">
      <alignment horizontal="center" vertical="center"/>
    </xf>
    <xf numFmtId="10" fontId="3" fillId="2" borderId="31" xfId="3" applyNumberFormat="1" applyFont="1" applyFill="1" applyBorder="1" applyAlignment="1">
      <alignment horizontal="center" vertical="center"/>
    </xf>
    <xf numFmtId="179" fontId="3" fillId="0" borderId="5" xfId="3" applyNumberFormat="1" applyFont="1" applyFill="1" applyBorder="1" applyAlignment="1">
      <alignment horizontal="right" vertical="center"/>
    </xf>
    <xf numFmtId="43" fontId="7" fillId="3" borderId="2" xfId="1" applyFont="1" applyFill="1" applyBorder="1" applyAlignment="1">
      <alignment vertical="center"/>
    </xf>
    <xf numFmtId="0" fontId="3" fillId="2" borderId="31" xfId="1" applyNumberFormat="1" applyFont="1" applyFill="1" applyBorder="1" applyAlignment="1">
      <alignment horizontal="center" vertical="center"/>
    </xf>
    <xf numFmtId="43" fontId="4" fillId="0" borderId="5" xfId="1" applyFont="1" applyFill="1" applyBorder="1" applyAlignment="1">
      <alignment wrapText="1"/>
    </xf>
    <xf numFmtId="0" fontId="5" fillId="0" borderId="0" xfId="17" applyFont="1" applyBorder="1" applyAlignment="1">
      <alignment horizontal="left" vertical="top"/>
    </xf>
    <xf numFmtId="43" fontId="3" fillId="0" borderId="5" xfId="1" applyNumberFormat="1" applyFont="1" applyFill="1" applyBorder="1" applyAlignment="1">
      <alignment wrapText="1"/>
    </xf>
    <xf numFmtId="17" fontId="6" fillId="7" borderId="22" xfId="0" applyNumberFormat="1" applyFont="1" applyFill="1" applyBorder="1" applyAlignment="1">
      <alignment horizontal="center" vertical="center"/>
    </xf>
    <xf numFmtId="17" fontId="6" fillId="7" borderId="24" xfId="0" applyNumberFormat="1" applyFont="1" applyFill="1" applyBorder="1" applyAlignment="1">
      <alignment horizontal="center" vertical="center"/>
    </xf>
    <xf numFmtId="179" fontId="3" fillId="0" borderId="5" xfId="3" applyNumberFormat="1" applyFont="1" applyFill="1" applyBorder="1" applyAlignment="1">
      <alignment vertical="center"/>
    </xf>
    <xf numFmtId="43" fontId="24" fillId="0" borderId="0" xfId="1" applyFont="1" applyBorder="1"/>
    <xf numFmtId="10" fontId="3" fillId="6" borderId="31" xfId="3" applyNumberFormat="1" applyFont="1" applyFill="1" applyBorder="1" applyAlignment="1">
      <alignment horizontal="center" vertical="center"/>
    </xf>
    <xf numFmtId="0" fontId="16" fillId="4" borderId="9" xfId="0" applyFont="1" applyFill="1" applyBorder="1" applyAlignment="1">
      <alignment horizontal="center" vertical="top"/>
    </xf>
    <xf numFmtId="0" fontId="16" fillId="4" borderId="8" xfId="0" applyFont="1" applyFill="1" applyBorder="1" applyAlignment="1">
      <alignment horizontal="center" vertical="top"/>
    </xf>
    <xf numFmtId="0" fontId="12" fillId="4" borderId="6" xfId="0" applyFont="1" applyFill="1" applyBorder="1" applyAlignment="1">
      <alignment horizontal="center"/>
    </xf>
    <xf numFmtId="0" fontId="12" fillId="4" borderId="0" xfId="0" applyFont="1" applyFill="1" applyBorder="1" applyAlignment="1">
      <alignment horizontal="center"/>
    </xf>
    <xf numFmtId="0" fontId="12" fillId="4" borderId="5" xfId="0" applyFont="1" applyFill="1" applyBorder="1" applyAlignment="1">
      <alignment horizontal="center"/>
    </xf>
    <xf numFmtId="0" fontId="11" fillId="0" borderId="0" xfId="0" applyFont="1" applyFill="1" applyBorder="1" applyAlignment="1">
      <alignment horizontal="center"/>
    </xf>
    <xf numFmtId="0" fontId="36" fillId="4" borderId="6" xfId="0" applyFont="1" applyFill="1" applyBorder="1" applyAlignment="1">
      <alignment horizontal="center"/>
    </xf>
    <xf numFmtId="0" fontId="36" fillId="4" borderId="0" xfId="0" applyFont="1" applyFill="1" applyBorder="1" applyAlignment="1">
      <alignment horizontal="center"/>
    </xf>
    <xf numFmtId="0" fontId="36" fillId="4" borderId="5" xfId="0" applyFont="1" applyFill="1" applyBorder="1" applyAlignment="1">
      <alignment horizontal="center"/>
    </xf>
    <xf numFmtId="0" fontId="11" fillId="4" borderId="4" xfId="0" applyFont="1" applyFill="1" applyBorder="1" applyAlignment="1">
      <alignment horizontal="center"/>
    </xf>
    <xf numFmtId="0" fontId="11" fillId="4" borderId="3" xfId="0" applyFont="1" applyFill="1" applyBorder="1" applyAlignment="1">
      <alignment horizontal="center"/>
    </xf>
    <xf numFmtId="0" fontId="11" fillId="4" borderId="2" xfId="0" applyFont="1" applyFill="1" applyBorder="1" applyAlignment="1">
      <alignment horizontal="center"/>
    </xf>
    <xf numFmtId="0" fontId="5" fillId="0" borderId="8" xfId="0" applyFont="1" applyBorder="1" applyAlignment="1">
      <alignment horizontal="center" vertical="center" wrapText="1"/>
    </xf>
    <xf numFmtId="0" fontId="2" fillId="0" borderId="8" xfId="0" applyFont="1" applyBorder="1" applyAlignment="1">
      <alignment horizontal="center" wrapText="1"/>
    </xf>
    <xf numFmtId="0" fontId="2" fillId="0" borderId="0" xfId="0" applyFont="1" applyAlignment="1">
      <alignment horizontal="center" wrapText="1"/>
    </xf>
    <xf numFmtId="0" fontId="5" fillId="2" borderId="3" xfId="0" applyFont="1" applyFill="1" applyBorder="1" applyAlignment="1">
      <alignment horizontal="left"/>
    </xf>
    <xf numFmtId="0" fontId="5" fillId="2" borderId="2" xfId="0" applyFont="1" applyFill="1" applyBorder="1" applyAlignment="1">
      <alignment horizontal="left"/>
    </xf>
    <xf numFmtId="0" fontId="5" fillId="0" borderId="26" xfId="0" applyFont="1" applyFill="1" applyBorder="1" applyAlignment="1">
      <alignment horizontal="left"/>
    </xf>
    <xf numFmtId="0" fontId="5" fillId="0" borderId="33" xfId="0" applyFont="1" applyFill="1" applyBorder="1" applyAlignment="1">
      <alignment horizontal="left"/>
    </xf>
    <xf numFmtId="0" fontId="6" fillId="5" borderId="24" xfId="0" applyFont="1" applyFill="1" applyBorder="1" applyAlignment="1">
      <alignment horizontal="center" vertical="center" wrapText="1"/>
    </xf>
    <xf numFmtId="0" fontId="6" fillId="5" borderId="22" xfId="0" applyFont="1" applyFill="1" applyBorder="1" applyAlignment="1">
      <alignment horizontal="center" vertical="center" wrapText="1"/>
    </xf>
    <xf numFmtId="167" fontId="38" fillId="5" borderId="24" xfId="0" applyNumberFormat="1" applyFont="1" applyFill="1" applyBorder="1" applyAlignment="1">
      <alignment horizontal="center" vertical="top"/>
    </xf>
    <xf numFmtId="167" fontId="38" fillId="5" borderId="22" xfId="0" applyNumberFormat="1" applyFont="1" applyFill="1" applyBorder="1" applyAlignment="1">
      <alignment horizontal="center" vertical="top"/>
    </xf>
    <xf numFmtId="167" fontId="5" fillId="2" borderId="26" xfId="0" applyNumberFormat="1" applyFont="1" applyFill="1" applyBorder="1" applyAlignment="1">
      <alignment horizontal="left" vertical="top"/>
    </xf>
    <xf numFmtId="167" fontId="5" fillId="2" borderId="33" xfId="0" applyNumberFormat="1" applyFont="1" applyFill="1" applyBorder="1" applyAlignment="1">
      <alignment horizontal="left" vertical="top"/>
    </xf>
    <xf numFmtId="167" fontId="5" fillId="0" borderId="0" xfId="0" applyNumberFormat="1" applyFont="1" applyFill="1" applyBorder="1" applyAlignment="1">
      <alignment horizontal="left" vertical="top"/>
    </xf>
    <xf numFmtId="167" fontId="5" fillId="0" borderId="5" xfId="0" applyNumberFormat="1" applyFont="1" applyFill="1" applyBorder="1" applyAlignment="1">
      <alignment horizontal="left" vertical="top"/>
    </xf>
    <xf numFmtId="167" fontId="5" fillId="2" borderId="0" xfId="0" applyNumberFormat="1" applyFont="1" applyFill="1" applyBorder="1" applyAlignment="1">
      <alignment horizontal="left" vertical="top"/>
    </xf>
    <xf numFmtId="167" fontId="5" fillId="2" borderId="5" xfId="0" applyNumberFormat="1" applyFont="1" applyFill="1" applyBorder="1" applyAlignment="1">
      <alignment horizontal="left" vertical="top"/>
    </xf>
    <xf numFmtId="167" fontId="5" fillId="0" borderId="3" xfId="0" applyNumberFormat="1" applyFont="1" applyFill="1" applyBorder="1" applyAlignment="1">
      <alignment horizontal="left"/>
    </xf>
    <xf numFmtId="167" fontId="5" fillId="0" borderId="2" xfId="0" applyNumberFormat="1" applyFont="1" applyFill="1" applyBorder="1" applyAlignment="1">
      <alignment horizontal="left"/>
    </xf>
    <xf numFmtId="0" fontId="5" fillId="3" borderId="20" xfId="17" applyFont="1" applyFill="1" applyBorder="1" applyAlignment="1">
      <alignment horizontal="left" vertical="center"/>
    </xf>
    <xf numFmtId="0" fontId="5" fillId="3" borderId="36" xfId="17" applyFont="1" applyFill="1" applyBorder="1" applyAlignment="1">
      <alignment horizontal="left" vertical="center"/>
    </xf>
    <xf numFmtId="0" fontId="6" fillId="5" borderId="9" xfId="17" applyFont="1" applyFill="1" applyBorder="1" applyAlignment="1">
      <alignment horizontal="center" vertical="center" wrapText="1"/>
    </xf>
    <xf numFmtId="0" fontId="0" fillId="0" borderId="40" xfId="0" applyBorder="1" applyAlignment="1">
      <alignment horizontal="center" vertical="center"/>
    </xf>
    <xf numFmtId="0" fontId="6" fillId="5" borderId="39" xfId="17" applyFont="1" applyFill="1" applyBorder="1" applyAlignment="1">
      <alignment horizontal="center" vertical="top" wrapText="1"/>
    </xf>
    <xf numFmtId="0" fontId="0" fillId="0" borderId="7" xfId="0" applyBorder="1" applyAlignment="1">
      <alignment horizontal="center" vertical="top"/>
    </xf>
    <xf numFmtId="0" fontId="6" fillId="5" borderId="19" xfId="17" applyFont="1" applyFill="1" applyBorder="1" applyAlignment="1">
      <alignment horizontal="left" vertical="center" wrapText="1"/>
    </xf>
    <xf numFmtId="0" fontId="6" fillId="5" borderId="24" xfId="17" applyFont="1" applyFill="1" applyBorder="1" applyAlignment="1">
      <alignment horizontal="left" vertical="center" wrapText="1"/>
    </xf>
    <xf numFmtId="0" fontId="6" fillId="5" borderId="39" xfId="17" applyFont="1" applyFill="1" applyBorder="1" applyAlignment="1">
      <alignment horizontal="center" vertical="center"/>
    </xf>
    <xf numFmtId="0" fontId="6" fillId="5" borderId="8" xfId="17" applyFont="1" applyFill="1" applyBorder="1" applyAlignment="1">
      <alignment horizontal="center" vertical="center"/>
    </xf>
    <xf numFmtId="0" fontId="0" fillId="0" borderId="7" xfId="0" applyBorder="1" applyAlignment="1">
      <alignment horizontal="center" vertical="center"/>
    </xf>
    <xf numFmtId="0" fontId="6" fillId="5" borderId="10" xfId="17" applyFont="1" applyFill="1" applyBorder="1" applyAlignment="1">
      <alignment horizontal="center" vertical="center"/>
    </xf>
    <xf numFmtId="0" fontId="6" fillId="5" borderId="34" xfId="17" applyFont="1" applyFill="1" applyBorder="1" applyAlignment="1">
      <alignment horizontal="center" vertical="center"/>
    </xf>
    <xf numFmtId="0" fontId="5" fillId="0" borderId="15" xfId="17" applyFont="1" applyFill="1" applyBorder="1" applyAlignment="1">
      <alignment horizontal="left" vertical="center"/>
    </xf>
    <xf numFmtId="0" fontId="5" fillId="0" borderId="14" xfId="17" applyFont="1" applyFill="1" applyBorder="1" applyAlignment="1">
      <alignment horizontal="left" vertical="center"/>
    </xf>
    <xf numFmtId="0" fontId="5" fillId="3" borderId="15" xfId="17" applyFont="1" applyFill="1" applyBorder="1" applyAlignment="1">
      <alignment horizontal="left" vertical="center"/>
    </xf>
    <xf numFmtId="0" fontId="5" fillId="3" borderId="14" xfId="17" applyFont="1" applyFill="1" applyBorder="1" applyAlignment="1">
      <alignment horizontal="left" vertical="center"/>
    </xf>
    <xf numFmtId="0" fontId="23" fillId="0" borderId="0" xfId="0" applyFont="1" applyBorder="1" applyAlignment="1">
      <alignment horizontal="left" vertical="top" wrapText="1"/>
    </xf>
    <xf numFmtId="0" fontId="21" fillId="0" borderId="0" xfId="0" applyFont="1" applyFill="1" applyBorder="1" applyAlignment="1">
      <alignment horizontal="center" vertical="center" wrapText="1"/>
    </xf>
    <xf numFmtId="0" fontId="3" fillId="0" borderId="4" xfId="0" applyFont="1" applyFill="1" applyBorder="1" applyAlignment="1">
      <alignment horizontal="left" vertical="center"/>
    </xf>
    <xf numFmtId="0" fontId="3" fillId="0" borderId="3" xfId="0" applyFont="1" applyFill="1" applyBorder="1" applyAlignment="1">
      <alignment horizontal="left" vertical="center"/>
    </xf>
    <xf numFmtId="0" fontId="3" fillId="2" borderId="6" xfId="0" applyFont="1" applyFill="1" applyBorder="1" applyAlignment="1">
      <alignment horizontal="left" vertical="center"/>
    </xf>
    <xf numFmtId="0" fontId="3" fillId="2" borderId="0" xfId="0" applyFont="1" applyFill="1" applyBorder="1" applyAlignment="1">
      <alignment horizontal="left" vertical="center"/>
    </xf>
    <xf numFmtId="0" fontId="3" fillId="2" borderId="32" xfId="0" applyFont="1" applyFill="1" applyBorder="1" applyAlignment="1">
      <alignment horizontal="left" vertical="center"/>
    </xf>
    <xf numFmtId="0" fontId="3" fillId="2" borderId="26" xfId="0" applyFont="1" applyFill="1" applyBorder="1" applyAlignment="1">
      <alignment horizontal="left" vertical="center"/>
    </xf>
    <xf numFmtId="0" fontId="3" fillId="0" borderId="6" xfId="0" applyFont="1" applyFill="1" applyBorder="1" applyAlignment="1">
      <alignment horizontal="left" vertical="center"/>
    </xf>
    <xf numFmtId="0" fontId="3" fillId="0" borderId="0" xfId="0" applyFont="1" applyFill="1" applyBorder="1" applyAlignment="1">
      <alignment horizontal="left" vertical="center"/>
    </xf>
    <xf numFmtId="0" fontId="3" fillId="0" borderId="32" xfId="0" applyFont="1" applyFill="1" applyBorder="1" applyAlignment="1">
      <alignment horizontal="left" vertical="center"/>
    </xf>
    <xf numFmtId="0" fontId="3" fillId="0" borderId="26" xfId="0" applyFont="1" applyFill="1" applyBorder="1" applyAlignment="1">
      <alignment horizontal="left" vertical="center"/>
    </xf>
    <xf numFmtId="0" fontId="3" fillId="2" borderId="4" xfId="0" applyFont="1" applyFill="1" applyBorder="1" applyAlignment="1">
      <alignment horizontal="left" vertical="center"/>
    </xf>
    <xf numFmtId="0" fontId="3" fillId="2" borderId="3" xfId="0" applyFont="1" applyFill="1" applyBorder="1" applyAlignment="1">
      <alignment horizontal="left" vertical="center"/>
    </xf>
    <xf numFmtId="0" fontId="4" fillId="2" borderId="13" xfId="0" applyFont="1" applyFill="1" applyBorder="1" applyAlignment="1">
      <alignment horizontal="left"/>
    </xf>
    <xf numFmtId="0" fontId="4" fillId="2" borderId="12" xfId="0" applyFont="1" applyFill="1" applyBorder="1" applyAlignment="1">
      <alignment horizontal="left"/>
    </xf>
    <xf numFmtId="0" fontId="3" fillId="0" borderId="6" xfId="0" applyFont="1" applyFill="1" applyBorder="1" applyAlignment="1">
      <alignment horizontal="left"/>
    </xf>
    <xf numFmtId="0" fontId="3" fillId="0" borderId="0" xfId="0" applyFont="1" applyFill="1" applyBorder="1" applyAlignment="1">
      <alignment horizontal="left"/>
    </xf>
    <xf numFmtId="0" fontId="3" fillId="2" borderId="6" xfId="0" applyFont="1" applyFill="1" applyBorder="1" applyAlignment="1">
      <alignment horizontal="left"/>
    </xf>
    <xf numFmtId="0" fontId="3" fillId="2" borderId="0" xfId="0" applyFont="1" applyFill="1" applyBorder="1" applyAlignment="1">
      <alignment horizontal="left"/>
    </xf>
    <xf numFmtId="0" fontId="3" fillId="0" borderId="4" xfId="0" applyFont="1" applyFill="1" applyBorder="1" applyAlignment="1">
      <alignment horizontal="left"/>
    </xf>
    <xf numFmtId="0" fontId="3" fillId="0" borderId="3" xfId="0" applyFont="1" applyFill="1" applyBorder="1" applyAlignment="1">
      <alignment horizontal="left"/>
    </xf>
    <xf numFmtId="0" fontId="46" fillId="0" borderId="6" xfId="0" applyFont="1" applyFill="1" applyBorder="1" applyAlignment="1">
      <alignment horizontal="center" vertical="center" wrapText="1"/>
    </xf>
    <xf numFmtId="0" fontId="6" fillId="5" borderId="19" xfId="0" applyFont="1" applyFill="1" applyBorder="1" applyAlignment="1">
      <alignment horizontal="left" vertical="center"/>
    </xf>
    <xf numFmtId="0" fontId="6" fillId="5" borderId="24" xfId="0" applyFont="1" applyFill="1" applyBorder="1" applyAlignment="1">
      <alignment horizontal="left" vertical="center"/>
    </xf>
    <xf numFmtId="44" fontId="6" fillId="5" borderId="8" xfId="2" applyFont="1" applyFill="1" applyBorder="1" applyAlignment="1">
      <alignment horizontal="center" vertical="center"/>
    </xf>
    <xf numFmtId="44" fontId="6" fillId="5" borderId="7" xfId="2" applyFont="1" applyFill="1" applyBorder="1" applyAlignment="1">
      <alignment horizontal="center" vertical="center"/>
    </xf>
    <xf numFmtId="0" fontId="3" fillId="2" borderId="6" xfId="0" applyFont="1" applyFill="1" applyBorder="1" applyAlignment="1">
      <alignment horizontal="center" vertical="top"/>
    </xf>
    <xf numFmtId="0" fontId="3" fillId="2" borderId="0" xfId="0" applyFont="1" applyFill="1" applyBorder="1" applyAlignment="1">
      <alignment horizontal="center" vertical="top"/>
    </xf>
    <xf numFmtId="0" fontId="3" fillId="0" borderId="6" xfId="0" applyFont="1" applyFill="1" applyBorder="1" applyAlignment="1">
      <alignment horizontal="center" vertical="top"/>
    </xf>
    <xf numFmtId="0" fontId="3" fillId="0" borderId="0" xfId="0" applyFont="1" applyFill="1" applyBorder="1" applyAlignment="1">
      <alignment horizontal="center" vertical="top"/>
    </xf>
    <xf numFmtId="44" fontId="6" fillId="5" borderId="24" xfId="2" applyFont="1" applyFill="1" applyBorder="1" applyAlignment="1">
      <alignment horizontal="center" vertical="center"/>
    </xf>
    <xf numFmtId="44" fontId="6" fillId="5" borderId="22" xfId="2" applyFont="1" applyFill="1" applyBorder="1" applyAlignment="1">
      <alignment horizontal="center" vertical="center"/>
    </xf>
    <xf numFmtId="0" fontId="3" fillId="0" borderId="32" xfId="0" applyFont="1" applyFill="1" applyBorder="1" applyAlignment="1">
      <alignment horizontal="center" vertical="top"/>
    </xf>
    <xf numFmtId="0" fontId="3" fillId="0" borderId="26" xfId="0" applyFont="1" applyFill="1" applyBorder="1" applyAlignment="1">
      <alignment horizontal="center" vertical="top"/>
    </xf>
    <xf numFmtId="0" fontId="4" fillId="2" borderId="6" xfId="0" applyFont="1" applyFill="1" applyBorder="1" applyAlignment="1">
      <alignment horizontal="left" vertical="top"/>
    </xf>
    <xf numFmtId="0" fontId="4" fillId="2" borderId="0" xfId="0" applyFont="1" applyFill="1" applyBorder="1" applyAlignment="1">
      <alignment horizontal="left" vertical="top"/>
    </xf>
    <xf numFmtId="0" fontId="3" fillId="2" borderId="26" xfId="0" applyFont="1" applyFill="1" applyBorder="1" applyAlignment="1">
      <alignment horizontal="center" vertical="center"/>
    </xf>
    <xf numFmtId="0" fontId="0" fillId="0" borderId="26" xfId="0" applyBorder="1" applyAlignment="1">
      <alignment horizontal="center" vertical="center"/>
    </xf>
    <xf numFmtId="43" fontId="3" fillId="2" borderId="26" xfId="0" applyNumberFormat="1" applyFont="1" applyFill="1" applyBorder="1" applyAlignment="1">
      <alignment horizontal="center" vertical="center"/>
    </xf>
    <xf numFmtId="0" fontId="0" fillId="0" borderId="33" xfId="0" applyBorder="1" applyAlignment="1">
      <alignment vertical="center"/>
    </xf>
    <xf numFmtId="0" fontId="5" fillId="0" borderId="8" xfId="17" applyFont="1" applyBorder="1" applyAlignment="1">
      <alignment vertical="center" wrapText="1"/>
    </xf>
    <xf numFmtId="0" fontId="0" fillId="0" borderId="8" xfId="0" applyBorder="1" applyAlignment="1">
      <alignment vertical="center" wrapText="1"/>
    </xf>
    <xf numFmtId="0" fontId="5" fillId="0" borderId="0" xfId="17" applyFont="1" applyBorder="1" applyAlignment="1">
      <alignment vertical="center" wrapText="1"/>
    </xf>
    <xf numFmtId="0" fontId="0" fillId="0" borderId="0" xfId="0" applyAlignment="1">
      <alignment vertical="center" wrapText="1"/>
    </xf>
    <xf numFmtId="0" fontId="3" fillId="2" borderId="32" xfId="0" applyFont="1" applyFill="1" applyBorder="1" applyAlignment="1">
      <alignment horizontal="left" vertical="center" wrapText="1"/>
    </xf>
    <xf numFmtId="0" fontId="0" fillId="0" borderId="26" xfId="0" applyBorder="1" applyAlignment="1">
      <alignment horizontal="left" vertical="center" wrapText="1"/>
    </xf>
    <xf numFmtId="0" fontId="19" fillId="0" borderId="8" xfId="17" applyFont="1" applyBorder="1" applyAlignment="1">
      <alignment vertical="center" wrapText="1"/>
    </xf>
    <xf numFmtId="0" fontId="42" fillId="0" borderId="8" xfId="0" applyFont="1" applyBorder="1" applyAlignment="1">
      <alignment vertical="center" wrapText="1"/>
    </xf>
    <xf numFmtId="0" fontId="6" fillId="7" borderId="19" xfId="0" applyFont="1" applyFill="1" applyBorder="1" applyAlignment="1">
      <alignment horizontal="center" vertical="center"/>
    </xf>
    <xf numFmtId="0" fontId="0" fillId="0" borderId="24" xfId="0" applyBorder="1" applyAlignment="1">
      <alignment horizontal="center" vertical="center"/>
    </xf>
    <xf numFmtId="0" fontId="0" fillId="0" borderId="22" xfId="0" applyBorder="1" applyAlignment="1">
      <alignment horizontal="center" vertical="center"/>
    </xf>
    <xf numFmtId="0" fontId="0" fillId="3" borderId="0" xfId="0" applyFill="1" applyBorder="1" applyAlignment="1">
      <alignment horizontal="center" wrapText="1"/>
    </xf>
    <xf numFmtId="0" fontId="30" fillId="3" borderId="0" xfId="0" applyFont="1" applyFill="1" applyBorder="1" applyAlignment="1">
      <alignment horizontal="center"/>
    </xf>
    <xf numFmtId="0" fontId="0" fillId="3" borderId="0" xfId="0" applyNumberFormat="1" applyFill="1" applyBorder="1" applyAlignment="1">
      <alignment horizontal="center" wrapText="1"/>
    </xf>
    <xf numFmtId="0" fontId="0" fillId="3" borderId="0" xfId="0" applyNumberFormat="1" applyFill="1" applyBorder="1" applyAlignment="1">
      <alignment horizontal="center" vertical="top" wrapText="1"/>
    </xf>
  </cellXfs>
  <cellStyles count="29">
    <cellStyle name="Comma" xfId="1" builtinId="3"/>
    <cellStyle name="Comma 2" xfId="6"/>
    <cellStyle name="Comma 2 10" xfId="24"/>
    <cellStyle name="Comma 3 2" xfId="12"/>
    <cellStyle name="Currency" xfId="2" builtinId="4"/>
    <cellStyle name="Currency 3" xfId="4"/>
    <cellStyle name="Hyperlink" xfId="16" builtinId="8"/>
    <cellStyle name="Normal" xfId="0" builtinId="0"/>
    <cellStyle name="Normal 100" xfId="26"/>
    <cellStyle name="Normal 101 3" xfId="23"/>
    <cellStyle name="Normal 11 2" xfId="18"/>
    <cellStyle name="Normal 119" xfId="27"/>
    <cellStyle name="Normal 121" xfId="28"/>
    <cellStyle name="Normal 15" xfId="22"/>
    <cellStyle name="Normal 2" xfId="5"/>
    <cellStyle name="Normal 2 2" xfId="17"/>
    <cellStyle name="Normal 2 5 2 2" xfId="8"/>
    <cellStyle name="Normal 3" xfId="15"/>
    <cellStyle name="Normal 37" xfId="20"/>
    <cellStyle name="Normal 4 10" xfId="10"/>
    <cellStyle name="Normal 4 2" xfId="11"/>
    <cellStyle name="Normal 4 2 10 2 2 2 2" xfId="13"/>
    <cellStyle name="Normal 4 2 10 2 2 2 2 2" xfId="14"/>
    <cellStyle name="Normal 6 10" xfId="21"/>
    <cellStyle name="Normal 6 17" xfId="19"/>
    <cellStyle name="Percent" xfId="3" builtinId="5"/>
    <cellStyle name="Percent 2" xfId="7"/>
    <cellStyle name="Percent 2 2" xfId="25"/>
    <cellStyle name="Percent 4" xfId="9"/>
  </cellStyles>
  <dxfs count="0"/>
  <tableStyles count="0" defaultTableStyle="TableStyleMedium2" defaultPivotStyle="PivotStyleLight16"/>
  <colors>
    <mruColors>
      <color rgb="FFDDD9C4"/>
      <color rgb="FFDB0011"/>
      <color rgb="FF7676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4.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35"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16.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2.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3.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4.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5.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5.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5.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17.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8.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18.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18.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18.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18.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18.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18.pn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18.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9.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0.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editAs="oneCell">
    <xdr:from>
      <xdr:col>1</xdr:col>
      <xdr:colOff>438150</xdr:colOff>
      <xdr:row>28</xdr:row>
      <xdr:rowOff>133350</xdr:rowOff>
    </xdr:from>
    <xdr:to>
      <xdr:col>5</xdr:col>
      <xdr:colOff>38100</xdr:colOff>
      <xdr:row>32</xdr:row>
      <xdr:rowOff>35872</xdr:rowOff>
    </xdr:to>
    <xdr:pic>
      <xdr:nvPicPr>
        <xdr:cNvPr id="2" name="Picture 1"/>
        <xdr:cNvPicPr>
          <a:picLocks noChangeAspect="1"/>
        </xdr:cNvPicPr>
      </xdr:nvPicPr>
      <xdr:blipFill>
        <a:blip xmlns:r="http://schemas.openxmlformats.org/officeDocument/2006/relationships" r:embed="rId1"/>
        <a:stretch>
          <a:fillRect/>
        </a:stretch>
      </xdr:blipFill>
      <xdr:spPr>
        <a:xfrm>
          <a:off x="2114550" y="5848350"/>
          <a:ext cx="4724400" cy="664522"/>
        </a:xfrm>
        <a:prstGeom prst="rect">
          <a:avLst/>
        </a:prstGeom>
      </xdr:spPr>
    </xdr:pic>
    <xdr:clientData/>
  </xdr:twoCellAnchor>
  <xdr:twoCellAnchor editAs="oneCell">
    <xdr:from>
      <xdr:col>5</xdr:col>
      <xdr:colOff>0</xdr:colOff>
      <xdr:row>1</xdr:row>
      <xdr:rowOff>0</xdr:rowOff>
    </xdr:from>
    <xdr:to>
      <xdr:col>9</xdr:col>
      <xdr:colOff>844646</xdr:colOff>
      <xdr:row>18</xdr:row>
      <xdr:rowOff>142875</xdr:rowOff>
    </xdr:to>
    <xdr:pic>
      <xdr:nvPicPr>
        <xdr:cNvPr id="3" name="Picture 2"/>
        <xdr:cNvPicPr>
          <a:picLocks noChangeAspect="1"/>
        </xdr:cNvPicPr>
      </xdr:nvPicPr>
      <xdr:blipFill>
        <a:blip xmlns:r="http://schemas.openxmlformats.org/officeDocument/2006/relationships" r:embed="rId2"/>
        <a:stretch>
          <a:fillRect/>
        </a:stretch>
      </xdr:blipFill>
      <xdr:spPr>
        <a:xfrm>
          <a:off x="6800850" y="190500"/>
          <a:ext cx="4102196" cy="3381375"/>
        </a:xfrm>
        <a:prstGeom prst="rect">
          <a:avLst/>
        </a:prstGeom>
      </xdr:spPr>
    </xdr:pic>
    <xdr:clientData/>
  </xdr:twoCellAnchor>
  <xdr:twoCellAnchor>
    <xdr:from>
      <xdr:col>2</xdr:col>
      <xdr:colOff>66675</xdr:colOff>
      <xdr:row>7</xdr:row>
      <xdr:rowOff>104776</xdr:rowOff>
    </xdr:from>
    <xdr:to>
      <xdr:col>5</xdr:col>
      <xdr:colOff>123825</xdr:colOff>
      <xdr:row>11</xdr:row>
      <xdr:rowOff>180975</xdr:rowOff>
    </xdr:to>
    <xdr:cxnSp macro="">
      <xdr:nvCxnSpPr>
        <xdr:cNvPr id="4" name="Straight Arrow Connector 3"/>
        <xdr:cNvCxnSpPr/>
      </xdr:nvCxnSpPr>
      <xdr:spPr>
        <a:xfrm flipH="1" flipV="1">
          <a:off x="3314700" y="1438276"/>
          <a:ext cx="3609975" cy="838199"/>
        </a:xfrm>
        <a:prstGeom prst="straightConnector1">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9527</xdr:colOff>
      <xdr:row>5</xdr:row>
      <xdr:rowOff>85726</xdr:rowOff>
    </xdr:from>
    <xdr:to>
      <xdr:col>5</xdr:col>
      <xdr:colOff>200025</xdr:colOff>
      <xdr:row>9</xdr:row>
      <xdr:rowOff>57150</xdr:rowOff>
    </xdr:to>
    <xdr:cxnSp macro="">
      <xdr:nvCxnSpPr>
        <xdr:cNvPr id="5" name="Straight Arrow Connector 4"/>
        <xdr:cNvCxnSpPr/>
      </xdr:nvCxnSpPr>
      <xdr:spPr>
        <a:xfrm flipH="1" flipV="1">
          <a:off x="3257552" y="1038226"/>
          <a:ext cx="3743323" cy="733424"/>
        </a:xfrm>
        <a:prstGeom prst="straightConnector1">
          <a:avLst/>
        </a:prstGeom>
        <a:noFill/>
        <a:ln w="57150" cap="flat" cmpd="sng" algn="ctr">
          <a:solidFill>
            <a:srgbClr val="5B9BD5"/>
          </a:solidFill>
          <a:prstDash val="solid"/>
          <a:miter lim="800000"/>
          <a:tailEnd type="triangle"/>
        </a:ln>
        <a:effectLst/>
      </xdr:spPr>
    </xdr:cxnSp>
    <xdr:clientData/>
  </xdr:twoCellAnchor>
  <xdr:twoCellAnchor>
    <xdr:from>
      <xdr:col>3</xdr:col>
      <xdr:colOff>1133475</xdr:colOff>
      <xdr:row>26</xdr:row>
      <xdr:rowOff>66675</xdr:rowOff>
    </xdr:from>
    <xdr:to>
      <xdr:col>3</xdr:col>
      <xdr:colOff>1533525</xdr:colOff>
      <xdr:row>28</xdr:row>
      <xdr:rowOff>171450</xdr:rowOff>
    </xdr:to>
    <xdr:cxnSp macro="">
      <xdr:nvCxnSpPr>
        <xdr:cNvPr id="6" name="Straight Arrow Connector 5"/>
        <xdr:cNvCxnSpPr/>
      </xdr:nvCxnSpPr>
      <xdr:spPr>
        <a:xfrm flipV="1">
          <a:off x="5791200" y="5400675"/>
          <a:ext cx="400050" cy="485775"/>
        </a:xfrm>
        <a:prstGeom prst="straightConnector1">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76199</xdr:colOff>
      <xdr:row>19</xdr:row>
      <xdr:rowOff>191136</xdr:rowOff>
    </xdr:from>
    <xdr:to>
      <xdr:col>3</xdr:col>
      <xdr:colOff>161924</xdr:colOff>
      <xdr:row>24</xdr:row>
      <xdr:rowOff>30501</xdr:rowOff>
    </xdr:to>
    <xdr:pic>
      <xdr:nvPicPr>
        <xdr:cNvPr id="2" name="Picture 1"/>
        <xdr:cNvPicPr>
          <a:picLocks noChangeAspect="1"/>
        </xdr:cNvPicPr>
      </xdr:nvPicPr>
      <xdr:blipFill>
        <a:blip xmlns:r="http://schemas.openxmlformats.org/officeDocument/2006/relationships" r:embed="rId1"/>
        <a:stretch>
          <a:fillRect/>
        </a:stretch>
      </xdr:blipFill>
      <xdr:spPr>
        <a:xfrm>
          <a:off x="266699" y="5772786"/>
          <a:ext cx="2390775" cy="9823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1924051</xdr:colOff>
      <xdr:row>3</xdr:row>
      <xdr:rowOff>1000125</xdr:rowOff>
    </xdr:from>
    <xdr:to>
      <xdr:col>2</xdr:col>
      <xdr:colOff>28576</xdr:colOff>
      <xdr:row>6</xdr:row>
      <xdr:rowOff>169222</xdr:rowOff>
    </xdr:to>
    <xdr:pic>
      <xdr:nvPicPr>
        <xdr:cNvPr id="5" name="Picture 4"/>
        <xdr:cNvPicPr>
          <a:picLocks noChangeAspect="1"/>
        </xdr:cNvPicPr>
      </xdr:nvPicPr>
      <xdr:blipFill>
        <a:blip xmlns:r="http://schemas.openxmlformats.org/officeDocument/2006/relationships" r:embed="rId1"/>
        <a:stretch>
          <a:fillRect/>
        </a:stretch>
      </xdr:blipFill>
      <xdr:spPr>
        <a:xfrm>
          <a:off x="2000251" y="1743075"/>
          <a:ext cx="4724400" cy="664522"/>
        </a:xfrm>
        <a:prstGeom prst="rect">
          <a:avLst/>
        </a:prstGeom>
      </xdr:spPr>
    </xdr:pic>
    <xdr:clientData/>
  </xdr:twoCellAnchor>
  <xdr:twoCellAnchor editAs="oneCell">
    <xdr:from>
      <xdr:col>1</xdr:col>
      <xdr:colOff>2066925</xdr:colOff>
      <xdr:row>9</xdr:row>
      <xdr:rowOff>828675</xdr:rowOff>
    </xdr:from>
    <xdr:to>
      <xdr:col>1</xdr:col>
      <xdr:colOff>6391275</xdr:colOff>
      <xdr:row>12</xdr:row>
      <xdr:rowOff>93022</xdr:rowOff>
    </xdr:to>
    <xdr:pic>
      <xdr:nvPicPr>
        <xdr:cNvPr id="8" name="Picture 7"/>
        <xdr:cNvPicPr>
          <a:picLocks noChangeAspect="1"/>
        </xdr:cNvPicPr>
      </xdr:nvPicPr>
      <xdr:blipFill>
        <a:blip xmlns:r="http://schemas.openxmlformats.org/officeDocument/2006/relationships" r:embed="rId2"/>
        <a:stretch>
          <a:fillRect/>
        </a:stretch>
      </xdr:blipFill>
      <xdr:spPr>
        <a:xfrm>
          <a:off x="2143125" y="3171825"/>
          <a:ext cx="4324350" cy="664522"/>
        </a:xfrm>
        <a:prstGeom prst="rect">
          <a:avLst/>
        </a:prstGeom>
      </xdr:spPr>
    </xdr:pic>
    <xdr:clientData/>
  </xdr:twoCellAnchor>
  <xdr:twoCellAnchor editAs="oneCell">
    <xdr:from>
      <xdr:col>1</xdr:col>
      <xdr:colOff>1924051</xdr:colOff>
      <xdr:row>3</xdr:row>
      <xdr:rowOff>1000125</xdr:rowOff>
    </xdr:from>
    <xdr:to>
      <xdr:col>2</xdr:col>
      <xdr:colOff>28576</xdr:colOff>
      <xdr:row>6</xdr:row>
      <xdr:rowOff>169222</xdr:rowOff>
    </xdr:to>
    <xdr:pic>
      <xdr:nvPicPr>
        <xdr:cNvPr id="4" name="Picture 3"/>
        <xdr:cNvPicPr>
          <a:picLocks noChangeAspect="1"/>
        </xdr:cNvPicPr>
      </xdr:nvPicPr>
      <xdr:blipFill>
        <a:blip xmlns:r="http://schemas.openxmlformats.org/officeDocument/2006/relationships" r:embed="rId1"/>
        <a:stretch>
          <a:fillRect/>
        </a:stretch>
      </xdr:blipFill>
      <xdr:spPr>
        <a:xfrm>
          <a:off x="2000251" y="1743075"/>
          <a:ext cx="4724400" cy="664522"/>
        </a:xfrm>
        <a:prstGeom prst="rect">
          <a:avLst/>
        </a:prstGeom>
      </xdr:spPr>
    </xdr:pic>
    <xdr:clientData/>
  </xdr:twoCellAnchor>
  <xdr:twoCellAnchor editAs="oneCell">
    <xdr:from>
      <xdr:col>1</xdr:col>
      <xdr:colOff>2066925</xdr:colOff>
      <xdr:row>9</xdr:row>
      <xdr:rowOff>828675</xdr:rowOff>
    </xdr:from>
    <xdr:to>
      <xdr:col>1</xdr:col>
      <xdr:colOff>6391275</xdr:colOff>
      <xdr:row>12</xdr:row>
      <xdr:rowOff>93022</xdr:rowOff>
    </xdr:to>
    <xdr:pic>
      <xdr:nvPicPr>
        <xdr:cNvPr id="6" name="Picture 5"/>
        <xdr:cNvPicPr>
          <a:picLocks noChangeAspect="1"/>
        </xdr:cNvPicPr>
      </xdr:nvPicPr>
      <xdr:blipFill>
        <a:blip xmlns:r="http://schemas.openxmlformats.org/officeDocument/2006/relationships" r:embed="rId2"/>
        <a:stretch>
          <a:fillRect/>
        </a:stretch>
      </xdr:blipFill>
      <xdr:spPr>
        <a:xfrm>
          <a:off x="2143125" y="3638550"/>
          <a:ext cx="4324350" cy="664522"/>
        </a:xfrm>
        <a:prstGeom prst="rect">
          <a:avLst/>
        </a:prstGeom>
      </xdr:spPr>
    </xdr:pic>
    <xdr:clientData/>
  </xdr:twoCellAnchor>
  <xdr:oneCellAnchor>
    <xdr:from>
      <xdr:col>1</xdr:col>
      <xdr:colOff>2066925</xdr:colOff>
      <xdr:row>15</xdr:row>
      <xdr:rowOff>828675</xdr:rowOff>
    </xdr:from>
    <xdr:ext cx="4324350" cy="664522"/>
    <xdr:pic>
      <xdr:nvPicPr>
        <xdr:cNvPr id="7" name="Picture 6"/>
        <xdr:cNvPicPr>
          <a:picLocks noChangeAspect="1"/>
        </xdr:cNvPicPr>
      </xdr:nvPicPr>
      <xdr:blipFill>
        <a:blip xmlns:r="http://schemas.openxmlformats.org/officeDocument/2006/relationships" r:embed="rId2"/>
        <a:stretch>
          <a:fillRect/>
        </a:stretch>
      </xdr:blipFill>
      <xdr:spPr>
        <a:xfrm>
          <a:off x="2143125" y="5543550"/>
          <a:ext cx="4324350" cy="664522"/>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khbeudata01.hbeu.adroot.hsbc\GIS\Group%20Treasury\Turbo%20Reporting%20Models\Turbo%20Finance%203\Turbo%20Finance%203%20Servicer%20Report%20Automation%20Model\3.%20TF3%20SRAM%200613%20Report.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khbeudata01.hbeu.adroot.hsbc\GIS\My%20Documents\Work\GFL\Turbo%20Finance\Turbo%20Finance%20Servicer%20Report%20Automation%20Model\TF%20SRAM%20Oct%201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Ukhbeudata01.hbeu.adroot.hsbc\GIS\Group%20Treasury\Turbo%20Reporting%20Models\Turbo%20Finance%204\Turbo%20Finance%204%20Servicer%20Report%20Automation%20Model\3.%20TF4%20SRAM%200614_NewAssets.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khbeudata01.hbeu.adroot.hsbc\GIS\Group%20Treasury\Turbo%20Reporting%20Models\Keyblade%20Reports\Original%20Reports\Turbo3-Sep2013.csv"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Ukhbeudata01.hbeu.adroot.hsbc\GIS\Group%20Treasury\Turbo%20Reporting%20Models\Turbo%20Finance%202\Turbo%20Finance%202%20Servicer%20Report%20Automation%20Model\3.%20TF2%20SRAM%200614%20Repor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un"/>
      <sheetName val="Data"/>
      <sheetName val="Securitisation Amortisation"/>
      <sheetName val="Asset Amortisation"/>
      <sheetName val="Payments Split (Amount)"/>
      <sheetName val="Payments Split (Count)"/>
      <sheetName val="JPM Asset Profiles"/>
      <sheetName val="JPM Pool Info"/>
      <sheetName val="TF Summary for ALCO"/>
      <sheetName val="Graphs"/>
      <sheetName val="Servicer.Report.Pool.Info"/>
      <sheetName val="Servicer.Report.Pool.Balance"/>
      <sheetName val="Servicer.Report.Collections"/>
      <sheetName val="Servicer.Report.Stratification"/>
      <sheetName val="Servicer.Report.Vintages"/>
      <sheetName val="Default Vintage Data"/>
      <sheetName val="Required Fields"/>
      <sheetName val="DayCount"/>
      <sheetName val="PostCode Mapping"/>
      <sheetName val="Principle_OS_OB"/>
      <sheetName val="Payments"/>
      <sheetName val="Interest"/>
      <sheetName val="Principal"/>
      <sheetName val="Fees"/>
      <sheetName val="Principle_OS_CB"/>
    </sheetNames>
    <sheetDataSet>
      <sheetData sheetId="0">
        <row r="5">
          <cell r="F5">
            <v>41453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row r="59">
          <cell r="F59" t="str">
            <v>M0</v>
          </cell>
        </row>
      </sheetData>
      <sheetData sheetId="15"/>
      <sheetData sheetId="16"/>
      <sheetData sheetId="17">
        <row r="4">
          <cell r="B4">
            <v>41243</v>
          </cell>
        </row>
        <row r="5">
          <cell r="B5">
            <v>41274</v>
          </cell>
        </row>
        <row r="6">
          <cell r="B6">
            <v>41305</v>
          </cell>
        </row>
        <row r="7">
          <cell r="B7">
            <v>41333</v>
          </cell>
        </row>
        <row r="8">
          <cell r="B8">
            <v>41361</v>
          </cell>
        </row>
        <row r="9">
          <cell r="B9">
            <v>41394</v>
          </cell>
        </row>
        <row r="10">
          <cell r="B10">
            <v>41425</v>
          </cell>
        </row>
        <row r="11">
          <cell r="B11">
            <v>41453</v>
          </cell>
        </row>
        <row r="12">
          <cell r="B12">
            <v>41486</v>
          </cell>
        </row>
        <row r="13">
          <cell r="B13">
            <v>41516</v>
          </cell>
        </row>
        <row r="14">
          <cell r="B14">
            <v>41547</v>
          </cell>
        </row>
        <row r="15">
          <cell r="B15">
            <v>41578</v>
          </cell>
        </row>
        <row r="16">
          <cell r="B16">
            <v>41607</v>
          </cell>
        </row>
        <row r="17">
          <cell r="B17">
            <v>41639</v>
          </cell>
        </row>
        <row r="18">
          <cell r="B18">
            <v>41670</v>
          </cell>
        </row>
        <row r="19">
          <cell r="B19">
            <v>41698</v>
          </cell>
        </row>
        <row r="20">
          <cell r="B20">
            <v>41729</v>
          </cell>
        </row>
        <row r="21">
          <cell r="B21">
            <v>41759</v>
          </cell>
        </row>
        <row r="22">
          <cell r="B22">
            <v>41790</v>
          </cell>
        </row>
        <row r="23">
          <cell r="B23">
            <v>41820</v>
          </cell>
        </row>
        <row r="24">
          <cell r="B24">
            <v>41851</v>
          </cell>
        </row>
        <row r="25">
          <cell r="B25">
            <v>41882</v>
          </cell>
        </row>
        <row r="26">
          <cell r="B26">
            <v>41912</v>
          </cell>
        </row>
        <row r="27">
          <cell r="B27">
            <v>41943</v>
          </cell>
        </row>
        <row r="28">
          <cell r="B28">
            <v>41973</v>
          </cell>
        </row>
        <row r="29">
          <cell r="B29">
            <v>42004</v>
          </cell>
        </row>
        <row r="30">
          <cell r="B30">
            <v>42035</v>
          </cell>
        </row>
        <row r="31">
          <cell r="B31">
            <v>42063</v>
          </cell>
        </row>
        <row r="32">
          <cell r="B32">
            <v>42094</v>
          </cell>
        </row>
        <row r="33">
          <cell r="B33">
            <v>42124</v>
          </cell>
        </row>
        <row r="34">
          <cell r="B34">
            <v>42155</v>
          </cell>
        </row>
        <row r="35">
          <cell r="B35">
            <v>42185</v>
          </cell>
        </row>
        <row r="36">
          <cell r="B36">
            <v>42216</v>
          </cell>
        </row>
        <row r="37">
          <cell r="B37">
            <v>42247</v>
          </cell>
        </row>
        <row r="38">
          <cell r="B38">
            <v>42277</v>
          </cell>
        </row>
        <row r="39">
          <cell r="B39">
            <v>42308</v>
          </cell>
        </row>
        <row r="40">
          <cell r="B40">
            <v>42338</v>
          </cell>
        </row>
        <row r="41">
          <cell r="B41">
            <v>42369</v>
          </cell>
        </row>
        <row r="42">
          <cell r="B42">
            <v>42400</v>
          </cell>
        </row>
        <row r="43">
          <cell r="B43">
            <v>42429</v>
          </cell>
        </row>
        <row r="44">
          <cell r="B44">
            <v>42460</v>
          </cell>
        </row>
        <row r="45">
          <cell r="B45">
            <v>42490</v>
          </cell>
        </row>
        <row r="46">
          <cell r="B46">
            <v>42521</v>
          </cell>
        </row>
        <row r="47">
          <cell r="B47">
            <v>42551</v>
          </cell>
        </row>
        <row r="48">
          <cell r="B48">
            <v>42582</v>
          </cell>
        </row>
        <row r="49">
          <cell r="B49">
            <v>42613</v>
          </cell>
        </row>
        <row r="50">
          <cell r="B50">
            <v>42643</v>
          </cell>
        </row>
        <row r="51">
          <cell r="B51">
            <v>42674</v>
          </cell>
        </row>
        <row r="52">
          <cell r="B52">
            <v>42704</v>
          </cell>
        </row>
        <row r="53">
          <cell r="B53">
            <v>42735</v>
          </cell>
        </row>
        <row r="54">
          <cell r="B54">
            <v>42766</v>
          </cell>
        </row>
        <row r="55">
          <cell r="B55">
            <v>42794</v>
          </cell>
        </row>
        <row r="56">
          <cell r="B56">
            <v>42825</v>
          </cell>
        </row>
        <row r="57">
          <cell r="B57">
            <v>42855</v>
          </cell>
        </row>
        <row r="58">
          <cell r="B58">
            <v>42886</v>
          </cell>
        </row>
        <row r="59">
          <cell r="B59">
            <v>42916</v>
          </cell>
        </row>
        <row r="60">
          <cell r="B60">
            <v>42947</v>
          </cell>
        </row>
        <row r="61">
          <cell r="B61">
            <v>42978</v>
          </cell>
        </row>
        <row r="62">
          <cell r="B62">
            <v>43008</v>
          </cell>
        </row>
        <row r="63">
          <cell r="B63">
            <v>43039</v>
          </cell>
        </row>
        <row r="64">
          <cell r="B64">
            <v>43069</v>
          </cell>
        </row>
        <row r="65">
          <cell r="B65">
            <v>43069</v>
          </cell>
        </row>
      </sheetData>
      <sheetData sheetId="18"/>
      <sheetData sheetId="19"/>
      <sheetData sheetId="20"/>
      <sheetData sheetId="21"/>
      <sheetData sheetId="22"/>
      <sheetData sheetId="23"/>
      <sheetData sheetId="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un"/>
      <sheetName val="Data"/>
      <sheetName val="Securitisation Amortisation"/>
      <sheetName val="Asset Amortisation"/>
      <sheetName val="Payments Split (Amount)"/>
      <sheetName val="Payments Split (Count)"/>
      <sheetName val="TF Summary for ALCO"/>
      <sheetName val="Graphs"/>
      <sheetName val="Servicer.Report.Pool.Info"/>
      <sheetName val="Servicer.Report.Pool.Balance"/>
      <sheetName val="Servicer.Report.Collections"/>
      <sheetName val="Servicer.Report.Stratification"/>
      <sheetName val="Required Fields"/>
      <sheetName val="DayCount"/>
      <sheetName val="PostCode Mapping"/>
    </sheetNames>
    <sheetDataSet>
      <sheetData sheetId="0">
        <row r="5">
          <cell r="C5">
            <v>40847</v>
          </cell>
        </row>
        <row r="6">
          <cell r="C6">
            <v>0.18</v>
          </cell>
        </row>
        <row r="7">
          <cell r="C7">
            <v>1.2999999999999999E-2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un"/>
      <sheetName val="Data"/>
      <sheetName val="Securitisation Amortisation"/>
      <sheetName val="Asset Amortisation"/>
      <sheetName val="Payments Split (Amount)"/>
      <sheetName val="Payments Split (Count)"/>
      <sheetName val="Servicer.Report.Pool.Info"/>
      <sheetName val="Servicer.Report.Pool.Balance"/>
      <sheetName val="Servicer.Report.Stratification"/>
      <sheetName val="Servicer.Report.ConcLimits"/>
      <sheetName val="Servicer.Report.Delinquencies"/>
      <sheetName val="Servicer.Report.Collections"/>
      <sheetName val="Servicer.Report.Vintages"/>
      <sheetName val="Required Fields"/>
      <sheetName val="DayCount"/>
      <sheetName val="PostCode Mapping"/>
      <sheetName val="Principle_OS_OB"/>
      <sheetName val="Payments"/>
      <sheetName val="Interest"/>
      <sheetName val="Principal"/>
      <sheetName val="Fees"/>
      <sheetName val="Principle_OS_CB"/>
    </sheetNames>
    <sheetDataSet>
      <sheetData sheetId="0">
        <row r="5">
          <cell r="F5">
            <v>41820</v>
          </cell>
        </row>
        <row r="6">
          <cell r="F6" t="str">
            <v>Carlyle Risk</v>
          </cell>
        </row>
        <row r="15">
          <cell r="F15">
            <v>72406</v>
          </cell>
        </row>
      </sheetData>
      <sheetData sheetId="1"/>
      <sheetData sheetId="2"/>
      <sheetData sheetId="3"/>
      <sheetData sheetId="4"/>
      <sheetData sheetId="5"/>
      <sheetData sheetId="6">
        <row r="3">
          <cell r="H3" t="str">
            <v>Payment Date: 2014/07/21</v>
          </cell>
        </row>
      </sheetData>
      <sheetData sheetId="7"/>
      <sheetData sheetId="8"/>
      <sheetData sheetId="9"/>
      <sheetData sheetId="10"/>
      <sheetData sheetId="11"/>
      <sheetData sheetId="12"/>
      <sheetData sheetId="13"/>
      <sheetData sheetId="14">
        <row r="4">
          <cell r="B4">
            <v>41578</v>
          </cell>
        </row>
      </sheetData>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urbo3-Sep2013"/>
      <sheetName val="PostCode Mapping"/>
    </sheetNames>
    <sheetDataSet>
      <sheetData sheetId="0">
        <row r="1">
          <cell r="A1" t="str">
            <v>AGR_NUM</v>
          </cell>
        </row>
      </sheetData>
      <sheetData sheetId="1">
        <row r="4">
          <cell r="B4" t="str">
            <v>DE</v>
          </cell>
          <cell r="C4" t="str">
            <v>East Midlands</v>
          </cell>
        </row>
        <row r="5">
          <cell r="B5" t="str">
            <v>LE</v>
          </cell>
          <cell r="C5" t="str">
            <v>East Midlands</v>
          </cell>
        </row>
        <row r="6">
          <cell r="B6" t="str">
            <v>LN</v>
          </cell>
          <cell r="C6" t="str">
            <v>East Midlands</v>
          </cell>
        </row>
        <row r="7">
          <cell r="B7" t="str">
            <v>NG</v>
          </cell>
          <cell r="C7" t="str">
            <v>East Midlands</v>
          </cell>
        </row>
        <row r="8">
          <cell r="B8" t="str">
            <v>NN</v>
          </cell>
          <cell r="C8" t="str">
            <v>East Midlands</v>
          </cell>
        </row>
        <row r="9">
          <cell r="B9" t="str">
            <v>AL</v>
          </cell>
          <cell r="C9" t="str">
            <v>East of England</v>
          </cell>
        </row>
        <row r="10">
          <cell r="B10" t="str">
            <v>CB</v>
          </cell>
          <cell r="C10" t="str">
            <v>East of England</v>
          </cell>
        </row>
        <row r="11">
          <cell r="B11" t="str">
            <v>CM</v>
          </cell>
          <cell r="C11" t="str">
            <v>East of England</v>
          </cell>
        </row>
        <row r="12">
          <cell r="B12" t="str">
            <v>CO</v>
          </cell>
          <cell r="C12" t="str">
            <v>East of England</v>
          </cell>
        </row>
        <row r="13">
          <cell r="B13" t="str">
            <v>HP</v>
          </cell>
          <cell r="C13" t="str">
            <v>East of England</v>
          </cell>
        </row>
        <row r="14">
          <cell r="B14" t="str">
            <v>IP</v>
          </cell>
          <cell r="C14" t="str">
            <v>East of England</v>
          </cell>
        </row>
        <row r="15">
          <cell r="B15" t="str">
            <v>LU</v>
          </cell>
          <cell r="C15" t="str">
            <v>East of England</v>
          </cell>
        </row>
        <row r="16">
          <cell r="B16" t="str">
            <v>NR</v>
          </cell>
          <cell r="C16" t="str">
            <v>East of England</v>
          </cell>
        </row>
        <row r="17">
          <cell r="B17" t="str">
            <v>PE</v>
          </cell>
          <cell r="C17" t="str">
            <v>East of England</v>
          </cell>
        </row>
        <row r="18">
          <cell r="B18" t="str">
            <v>SG</v>
          </cell>
          <cell r="C18" t="str">
            <v>East of England</v>
          </cell>
        </row>
        <row r="19">
          <cell r="B19" t="str">
            <v>SM</v>
          </cell>
          <cell r="C19" t="str">
            <v>East of England</v>
          </cell>
        </row>
        <row r="20">
          <cell r="B20" t="str">
            <v>SS</v>
          </cell>
          <cell r="C20" t="str">
            <v>East of England</v>
          </cell>
        </row>
        <row r="21">
          <cell r="B21" t="str">
            <v>WD</v>
          </cell>
          <cell r="C21" t="str">
            <v>East of England</v>
          </cell>
        </row>
        <row r="22">
          <cell r="B22" t="str">
            <v>BR</v>
          </cell>
          <cell r="C22" t="str">
            <v>London</v>
          </cell>
        </row>
        <row r="23">
          <cell r="B23" t="str">
            <v>CR</v>
          </cell>
          <cell r="C23" t="str">
            <v>London</v>
          </cell>
        </row>
        <row r="24">
          <cell r="B24" t="str">
            <v>E</v>
          </cell>
          <cell r="C24" t="str">
            <v>London</v>
          </cell>
        </row>
        <row r="25">
          <cell r="B25" t="str">
            <v>EC</v>
          </cell>
          <cell r="C25" t="str">
            <v>London</v>
          </cell>
        </row>
        <row r="26">
          <cell r="B26" t="str">
            <v>EN</v>
          </cell>
          <cell r="C26" t="str">
            <v>London</v>
          </cell>
        </row>
        <row r="27">
          <cell r="B27" t="str">
            <v>HA</v>
          </cell>
          <cell r="C27" t="str">
            <v>London</v>
          </cell>
        </row>
        <row r="28">
          <cell r="B28" t="str">
            <v>IG</v>
          </cell>
          <cell r="C28" t="str">
            <v>London</v>
          </cell>
        </row>
        <row r="29">
          <cell r="B29" t="str">
            <v>KT</v>
          </cell>
          <cell r="C29" t="str">
            <v>London</v>
          </cell>
        </row>
        <row r="30">
          <cell r="B30" t="str">
            <v>N</v>
          </cell>
          <cell r="C30" t="str">
            <v>London</v>
          </cell>
        </row>
        <row r="31">
          <cell r="B31" t="str">
            <v>NW</v>
          </cell>
          <cell r="C31" t="str">
            <v>London</v>
          </cell>
        </row>
        <row r="32">
          <cell r="B32" t="str">
            <v>RM</v>
          </cell>
          <cell r="C32" t="str">
            <v>London</v>
          </cell>
        </row>
        <row r="33">
          <cell r="B33" t="str">
            <v>SE</v>
          </cell>
          <cell r="C33" t="str">
            <v>London</v>
          </cell>
        </row>
        <row r="34">
          <cell r="B34" t="str">
            <v>SW</v>
          </cell>
          <cell r="C34" t="str">
            <v>London</v>
          </cell>
        </row>
        <row r="35">
          <cell r="B35" t="str">
            <v>TW</v>
          </cell>
          <cell r="C35" t="str">
            <v>London</v>
          </cell>
        </row>
        <row r="36">
          <cell r="B36" t="str">
            <v>UB</v>
          </cell>
          <cell r="C36" t="str">
            <v>London</v>
          </cell>
        </row>
        <row r="37">
          <cell r="B37" t="str">
            <v>W</v>
          </cell>
          <cell r="C37" t="str">
            <v>London</v>
          </cell>
        </row>
        <row r="38">
          <cell r="B38" t="str">
            <v>WC</v>
          </cell>
          <cell r="C38" t="str">
            <v>London</v>
          </cell>
        </row>
        <row r="39">
          <cell r="B39" t="str">
            <v>DH</v>
          </cell>
          <cell r="C39" t="str">
            <v>North East</v>
          </cell>
        </row>
        <row r="40">
          <cell r="B40" t="str">
            <v>DL</v>
          </cell>
          <cell r="C40" t="str">
            <v>North East</v>
          </cell>
        </row>
        <row r="41">
          <cell r="B41" t="str">
            <v>HU</v>
          </cell>
          <cell r="C41" t="str">
            <v>North East</v>
          </cell>
        </row>
        <row r="42">
          <cell r="B42" t="str">
            <v>NE</v>
          </cell>
          <cell r="C42" t="str">
            <v>North East</v>
          </cell>
        </row>
        <row r="43">
          <cell r="B43" t="str">
            <v>SR</v>
          </cell>
          <cell r="C43" t="str">
            <v>North East</v>
          </cell>
        </row>
        <row r="44">
          <cell r="B44" t="str">
            <v>TS</v>
          </cell>
          <cell r="C44" t="str">
            <v>North East</v>
          </cell>
        </row>
        <row r="45">
          <cell r="B45" t="str">
            <v>BB</v>
          </cell>
          <cell r="C45" t="str">
            <v>North West</v>
          </cell>
        </row>
        <row r="46">
          <cell r="B46" t="str">
            <v>BL</v>
          </cell>
          <cell r="C46" t="str">
            <v>North West</v>
          </cell>
        </row>
        <row r="47">
          <cell r="B47" t="str">
            <v>CA</v>
          </cell>
          <cell r="C47" t="str">
            <v>North West</v>
          </cell>
        </row>
        <row r="48">
          <cell r="B48" t="str">
            <v>CH</v>
          </cell>
          <cell r="C48" t="str">
            <v>North West</v>
          </cell>
        </row>
        <row r="49">
          <cell r="B49" t="str">
            <v>CW</v>
          </cell>
          <cell r="C49" t="str">
            <v>North West</v>
          </cell>
        </row>
        <row r="50">
          <cell r="B50" t="str">
            <v>FY</v>
          </cell>
          <cell r="C50" t="str">
            <v>North West</v>
          </cell>
        </row>
        <row r="51">
          <cell r="B51" t="str">
            <v>L</v>
          </cell>
          <cell r="C51" t="str">
            <v>North West</v>
          </cell>
        </row>
        <row r="52">
          <cell r="B52" t="str">
            <v>LA</v>
          </cell>
          <cell r="C52" t="str">
            <v>North West</v>
          </cell>
        </row>
        <row r="53">
          <cell r="B53" t="str">
            <v>M</v>
          </cell>
          <cell r="C53" t="str">
            <v>North West</v>
          </cell>
        </row>
        <row r="54">
          <cell r="B54" t="str">
            <v>OL</v>
          </cell>
          <cell r="C54" t="str">
            <v>North West</v>
          </cell>
        </row>
        <row r="55">
          <cell r="B55" t="str">
            <v>PR</v>
          </cell>
          <cell r="C55" t="str">
            <v>North West</v>
          </cell>
        </row>
        <row r="56">
          <cell r="B56" t="str">
            <v>SK</v>
          </cell>
          <cell r="C56" t="str">
            <v>North West</v>
          </cell>
        </row>
        <row r="57">
          <cell r="B57" t="str">
            <v>WA</v>
          </cell>
          <cell r="C57" t="str">
            <v>North West</v>
          </cell>
        </row>
        <row r="58">
          <cell r="B58" t="str">
            <v>WN</v>
          </cell>
          <cell r="C58" t="str">
            <v>North West</v>
          </cell>
        </row>
        <row r="59">
          <cell r="B59" t="str">
            <v>BT</v>
          </cell>
          <cell r="C59" t="str">
            <v>Northern Ireland</v>
          </cell>
        </row>
        <row r="60">
          <cell r="B60" t="str">
            <v>Other</v>
          </cell>
          <cell r="C60" t="str">
            <v>Other</v>
          </cell>
        </row>
        <row r="61">
          <cell r="B61" t="str">
            <v>AB</v>
          </cell>
          <cell r="C61" t="str">
            <v>Scotland</v>
          </cell>
        </row>
        <row r="62">
          <cell r="B62" t="str">
            <v>DD</v>
          </cell>
          <cell r="C62" t="str">
            <v>Scotland</v>
          </cell>
        </row>
        <row r="63">
          <cell r="B63" t="str">
            <v>DG</v>
          </cell>
          <cell r="C63" t="str">
            <v>Scotland</v>
          </cell>
        </row>
        <row r="64">
          <cell r="B64" t="str">
            <v>EH</v>
          </cell>
          <cell r="C64" t="str">
            <v>Scotland</v>
          </cell>
        </row>
        <row r="65">
          <cell r="B65" t="str">
            <v>FK</v>
          </cell>
          <cell r="C65" t="str">
            <v>Scotland</v>
          </cell>
        </row>
        <row r="66">
          <cell r="B66" t="str">
            <v>G</v>
          </cell>
          <cell r="C66" t="str">
            <v>Scotland</v>
          </cell>
        </row>
        <row r="67">
          <cell r="B67" t="str">
            <v>HS</v>
          </cell>
          <cell r="C67" t="str">
            <v>Scotland</v>
          </cell>
        </row>
        <row r="68">
          <cell r="B68" t="str">
            <v>IV</v>
          </cell>
          <cell r="C68" t="str">
            <v>Scotland</v>
          </cell>
        </row>
        <row r="69">
          <cell r="B69" t="str">
            <v>KA</v>
          </cell>
          <cell r="C69" t="str">
            <v>Scotland</v>
          </cell>
        </row>
        <row r="70">
          <cell r="B70" t="str">
            <v>KW</v>
          </cell>
          <cell r="C70" t="str">
            <v>Scotland</v>
          </cell>
        </row>
        <row r="71">
          <cell r="B71" t="str">
            <v>KY</v>
          </cell>
          <cell r="C71" t="str">
            <v>Scotland</v>
          </cell>
        </row>
        <row r="72">
          <cell r="B72" t="str">
            <v>ML</v>
          </cell>
          <cell r="C72" t="str">
            <v>Scotland</v>
          </cell>
        </row>
        <row r="73">
          <cell r="B73" t="str">
            <v>PA</v>
          </cell>
          <cell r="C73" t="str">
            <v>Scotland</v>
          </cell>
        </row>
        <row r="74">
          <cell r="B74" t="str">
            <v>PH</v>
          </cell>
          <cell r="C74" t="str">
            <v>Scotland</v>
          </cell>
        </row>
        <row r="75">
          <cell r="B75" t="str">
            <v>TD</v>
          </cell>
          <cell r="C75" t="str">
            <v>Scotland</v>
          </cell>
        </row>
        <row r="76">
          <cell r="B76" t="str">
            <v>ZE</v>
          </cell>
          <cell r="C76" t="str">
            <v>Scotland</v>
          </cell>
        </row>
        <row r="77">
          <cell r="B77" t="str">
            <v>CT</v>
          </cell>
          <cell r="C77" t="str">
            <v>South East</v>
          </cell>
        </row>
        <row r="78">
          <cell r="B78" t="str">
            <v>DA</v>
          </cell>
          <cell r="C78" t="str">
            <v>South East</v>
          </cell>
        </row>
        <row r="79">
          <cell r="B79" t="str">
            <v>GU</v>
          </cell>
          <cell r="C79" t="str">
            <v>South East</v>
          </cell>
        </row>
        <row r="80">
          <cell r="B80" t="str">
            <v>ME</v>
          </cell>
          <cell r="C80" t="str">
            <v>South East</v>
          </cell>
        </row>
        <row r="81">
          <cell r="B81" t="str">
            <v>MK</v>
          </cell>
          <cell r="C81" t="str">
            <v>South East</v>
          </cell>
        </row>
        <row r="82">
          <cell r="B82" t="str">
            <v>OX</v>
          </cell>
          <cell r="C82" t="str">
            <v>South East</v>
          </cell>
        </row>
        <row r="83">
          <cell r="B83" t="str">
            <v>PO</v>
          </cell>
          <cell r="C83" t="str">
            <v>South East</v>
          </cell>
        </row>
        <row r="84">
          <cell r="B84" t="str">
            <v>RG</v>
          </cell>
          <cell r="C84" t="str">
            <v>South East</v>
          </cell>
        </row>
        <row r="85">
          <cell r="B85" t="str">
            <v>RH</v>
          </cell>
          <cell r="C85" t="str">
            <v>South East</v>
          </cell>
        </row>
        <row r="86">
          <cell r="B86" t="str">
            <v>SL</v>
          </cell>
          <cell r="C86" t="str">
            <v>South East</v>
          </cell>
        </row>
        <row r="87">
          <cell r="B87" t="str">
            <v>SO</v>
          </cell>
          <cell r="C87" t="str">
            <v>South East</v>
          </cell>
        </row>
        <row r="88">
          <cell r="B88" t="str">
            <v>TN</v>
          </cell>
          <cell r="C88" t="str">
            <v>South East</v>
          </cell>
        </row>
        <row r="89">
          <cell r="B89" t="str">
            <v>TR</v>
          </cell>
          <cell r="C89" t="str">
            <v>South East</v>
          </cell>
        </row>
        <row r="90">
          <cell r="B90" t="str">
            <v>BA</v>
          </cell>
          <cell r="C90" t="str">
            <v>South West</v>
          </cell>
        </row>
        <row r="91">
          <cell r="B91" t="str">
            <v>BH</v>
          </cell>
          <cell r="C91" t="str">
            <v>South West</v>
          </cell>
        </row>
        <row r="92">
          <cell r="B92" t="str">
            <v>BN</v>
          </cell>
          <cell r="C92" t="str">
            <v>South West</v>
          </cell>
        </row>
        <row r="93">
          <cell r="B93" t="str">
            <v>BS</v>
          </cell>
          <cell r="C93" t="str">
            <v>South West</v>
          </cell>
        </row>
        <row r="94">
          <cell r="B94" t="str">
            <v>DT</v>
          </cell>
          <cell r="C94" t="str">
            <v>South West</v>
          </cell>
        </row>
        <row r="95">
          <cell r="B95" t="str">
            <v>EX</v>
          </cell>
          <cell r="C95" t="str">
            <v>South West</v>
          </cell>
        </row>
        <row r="96">
          <cell r="B96" t="str">
            <v>GL</v>
          </cell>
          <cell r="C96" t="str">
            <v>South West</v>
          </cell>
        </row>
        <row r="97">
          <cell r="B97" t="str">
            <v>PL</v>
          </cell>
          <cell r="C97" t="str">
            <v>South West</v>
          </cell>
        </row>
        <row r="98">
          <cell r="B98" t="str">
            <v>SN</v>
          </cell>
          <cell r="C98" t="str">
            <v>South West</v>
          </cell>
        </row>
        <row r="99">
          <cell r="B99" t="str">
            <v>SP</v>
          </cell>
          <cell r="C99" t="str">
            <v>South West</v>
          </cell>
        </row>
        <row r="100">
          <cell r="B100" t="str">
            <v>TA</v>
          </cell>
          <cell r="C100" t="str">
            <v>South West</v>
          </cell>
        </row>
        <row r="101">
          <cell r="B101" t="str">
            <v>TQ</v>
          </cell>
          <cell r="C101" t="str">
            <v>South West</v>
          </cell>
        </row>
        <row r="102">
          <cell r="B102" t="str">
            <v>CF</v>
          </cell>
          <cell r="C102" t="str">
            <v xml:space="preserve">Wales </v>
          </cell>
        </row>
        <row r="103">
          <cell r="B103" t="str">
            <v>LD</v>
          </cell>
          <cell r="C103" t="str">
            <v xml:space="preserve">Wales </v>
          </cell>
        </row>
        <row r="104">
          <cell r="B104" t="str">
            <v>LL</v>
          </cell>
          <cell r="C104" t="str">
            <v xml:space="preserve">Wales </v>
          </cell>
        </row>
        <row r="105">
          <cell r="B105" t="str">
            <v>NP</v>
          </cell>
          <cell r="C105" t="str">
            <v xml:space="preserve">Wales </v>
          </cell>
        </row>
        <row r="106">
          <cell r="B106" t="str">
            <v>SA</v>
          </cell>
          <cell r="C106" t="str">
            <v xml:space="preserve">Wales </v>
          </cell>
        </row>
        <row r="107">
          <cell r="B107" t="str">
            <v>B</v>
          </cell>
          <cell r="C107" t="str">
            <v>West Midlands</v>
          </cell>
        </row>
        <row r="108">
          <cell r="B108" t="str">
            <v>CV</v>
          </cell>
          <cell r="C108" t="str">
            <v>West Midlands</v>
          </cell>
        </row>
        <row r="109">
          <cell r="B109" t="str">
            <v>DY</v>
          </cell>
          <cell r="C109" t="str">
            <v>West Midlands</v>
          </cell>
        </row>
        <row r="110">
          <cell r="B110" t="str">
            <v>HR</v>
          </cell>
          <cell r="C110" t="str">
            <v>West Midlands</v>
          </cell>
        </row>
        <row r="111">
          <cell r="B111" t="str">
            <v>ST</v>
          </cell>
          <cell r="C111" t="str">
            <v>West Midlands</v>
          </cell>
        </row>
        <row r="112">
          <cell r="B112" t="str">
            <v>SY</v>
          </cell>
          <cell r="C112" t="str">
            <v>West Midlands</v>
          </cell>
        </row>
        <row r="113">
          <cell r="B113" t="str">
            <v>TF</v>
          </cell>
          <cell r="C113" t="str">
            <v>West Midlands</v>
          </cell>
        </row>
        <row r="114">
          <cell r="B114" t="str">
            <v>WR</v>
          </cell>
          <cell r="C114" t="str">
            <v>West Midlands</v>
          </cell>
        </row>
        <row r="115">
          <cell r="B115" t="str">
            <v>WS</v>
          </cell>
          <cell r="C115" t="str">
            <v>West Midlands</v>
          </cell>
        </row>
        <row r="116">
          <cell r="B116" t="str">
            <v>WV</v>
          </cell>
          <cell r="C116" t="str">
            <v>West Midlands</v>
          </cell>
        </row>
        <row r="117">
          <cell r="B117" t="str">
            <v>BD</v>
          </cell>
          <cell r="C117" t="str">
            <v>Yorkshire &amp; Humberside</v>
          </cell>
        </row>
        <row r="118">
          <cell r="B118" t="str">
            <v>DN</v>
          </cell>
          <cell r="C118" t="str">
            <v>Yorkshire &amp; Humberside</v>
          </cell>
        </row>
        <row r="119">
          <cell r="B119" t="str">
            <v>HD</v>
          </cell>
          <cell r="C119" t="str">
            <v>Yorkshire &amp; Humberside</v>
          </cell>
        </row>
        <row r="120">
          <cell r="B120" t="str">
            <v>HG</v>
          </cell>
          <cell r="C120" t="str">
            <v>Yorkshire &amp; Humberside</v>
          </cell>
        </row>
        <row r="121">
          <cell r="B121" t="str">
            <v>HX</v>
          </cell>
          <cell r="C121" t="str">
            <v>Yorkshire &amp; Humberside</v>
          </cell>
        </row>
        <row r="122">
          <cell r="B122" t="str">
            <v>LS</v>
          </cell>
          <cell r="C122" t="str">
            <v>Yorkshire &amp; Humberside</v>
          </cell>
        </row>
        <row r="123">
          <cell r="B123" t="str">
            <v>S</v>
          </cell>
          <cell r="C123" t="str">
            <v>Yorkshire &amp; Humberside</v>
          </cell>
        </row>
        <row r="124">
          <cell r="B124" t="str">
            <v>WF</v>
          </cell>
          <cell r="C124" t="str">
            <v>Yorkshire &amp; Humberside</v>
          </cell>
        </row>
        <row r="125">
          <cell r="B125" t="str">
            <v>YO</v>
          </cell>
          <cell r="C125" t="str">
            <v>Yorkshire &amp; Humberside</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un"/>
      <sheetName val="Data"/>
      <sheetName val="Securitisation Amortisation"/>
      <sheetName val="Asset Amortisation"/>
      <sheetName val="Payments Split (Amount)"/>
      <sheetName val="Payments Split (Count)"/>
      <sheetName val="TF Summary for ALCO"/>
      <sheetName val="Graphs"/>
      <sheetName val="Servicer.Report.Pool.Info"/>
      <sheetName val="Servicer.Report.Pool.Balance"/>
      <sheetName val="Servicer.Report.Collections"/>
      <sheetName val="Servicer.Report.Stratification"/>
      <sheetName val="Servicer.Report.Vintages"/>
      <sheetName val="Required Fields"/>
      <sheetName val="DayCount"/>
      <sheetName val="PostCode Mapping"/>
      <sheetName val="Principle_OS_OB"/>
      <sheetName val="Payments"/>
      <sheetName val="Interest"/>
      <sheetName val="Principal"/>
      <sheetName val="Fees"/>
      <sheetName val="Principle_OS_CB"/>
    </sheetNames>
    <sheetDataSet>
      <sheetData sheetId="0">
        <row r="5">
          <cell r="F5">
            <v>41820</v>
          </cell>
        </row>
      </sheetData>
      <sheetData sheetId="1"/>
      <sheetData sheetId="2"/>
      <sheetData sheetId="3"/>
      <sheetData sheetId="4"/>
      <sheetData sheetId="5"/>
      <sheetData sheetId="6"/>
      <sheetData sheetId="7"/>
      <sheetData sheetId="8"/>
      <sheetData sheetId="9">
        <row r="115">
          <cell r="E115">
            <v>190059.94</v>
          </cell>
        </row>
      </sheetData>
      <sheetData sheetId="10"/>
      <sheetData sheetId="11"/>
      <sheetData sheetId="12"/>
      <sheetData sheetId="13"/>
      <sheetData sheetId="14">
        <row r="4">
          <cell r="B4">
            <v>40968</v>
          </cell>
        </row>
      </sheetData>
      <sheetData sheetId="15">
        <row r="4">
          <cell r="B4" t="str">
            <v>DE</v>
          </cell>
          <cell r="C4" t="str">
            <v>East Midlands</v>
          </cell>
        </row>
        <row r="5">
          <cell r="B5" t="str">
            <v>LE</v>
          </cell>
          <cell r="C5" t="str">
            <v>East Midlands</v>
          </cell>
        </row>
        <row r="6">
          <cell r="B6" t="str">
            <v>LN</v>
          </cell>
          <cell r="C6" t="str">
            <v>East Midlands</v>
          </cell>
        </row>
        <row r="7">
          <cell r="B7" t="str">
            <v>NG</v>
          </cell>
          <cell r="C7" t="str">
            <v>East Midlands</v>
          </cell>
        </row>
        <row r="8">
          <cell r="B8" t="str">
            <v>NN</v>
          </cell>
          <cell r="C8" t="str">
            <v>East Midlands</v>
          </cell>
        </row>
        <row r="9">
          <cell r="B9" t="str">
            <v>AL</v>
          </cell>
          <cell r="C9" t="str">
            <v>East of England</v>
          </cell>
        </row>
        <row r="10">
          <cell r="B10" t="str">
            <v>CB</v>
          </cell>
          <cell r="C10" t="str">
            <v>East of England</v>
          </cell>
        </row>
        <row r="11">
          <cell r="B11" t="str">
            <v>CM</v>
          </cell>
          <cell r="C11" t="str">
            <v>East of England</v>
          </cell>
        </row>
        <row r="12">
          <cell r="B12" t="str">
            <v>CO</v>
          </cell>
          <cell r="C12" t="str">
            <v>East of England</v>
          </cell>
        </row>
        <row r="13">
          <cell r="B13" t="str">
            <v>HP</v>
          </cell>
          <cell r="C13" t="str">
            <v>East of England</v>
          </cell>
        </row>
        <row r="14">
          <cell r="B14" t="str">
            <v>IP</v>
          </cell>
          <cell r="C14" t="str">
            <v>East of England</v>
          </cell>
        </row>
        <row r="15">
          <cell r="B15" t="str">
            <v>LU</v>
          </cell>
          <cell r="C15" t="str">
            <v>East of England</v>
          </cell>
        </row>
        <row r="16">
          <cell r="B16" t="str">
            <v>NR</v>
          </cell>
          <cell r="C16" t="str">
            <v>East of England</v>
          </cell>
        </row>
        <row r="17">
          <cell r="B17" t="str">
            <v>PE</v>
          </cell>
          <cell r="C17" t="str">
            <v>East of England</v>
          </cell>
        </row>
        <row r="18">
          <cell r="B18" t="str">
            <v>SG</v>
          </cell>
          <cell r="C18" t="str">
            <v>East of England</v>
          </cell>
        </row>
        <row r="19">
          <cell r="B19" t="str">
            <v>SM</v>
          </cell>
          <cell r="C19" t="str">
            <v>East of England</v>
          </cell>
        </row>
        <row r="20">
          <cell r="B20" t="str">
            <v>SS</v>
          </cell>
          <cell r="C20" t="str">
            <v>East of England</v>
          </cell>
        </row>
        <row r="21">
          <cell r="B21" t="str">
            <v>WD</v>
          </cell>
          <cell r="C21" t="str">
            <v>East of England</v>
          </cell>
        </row>
        <row r="22">
          <cell r="B22" t="str">
            <v>BR</v>
          </cell>
          <cell r="C22" t="str">
            <v>London</v>
          </cell>
        </row>
        <row r="23">
          <cell r="B23" t="str">
            <v>CR</v>
          </cell>
          <cell r="C23" t="str">
            <v>London</v>
          </cell>
        </row>
        <row r="24">
          <cell r="B24" t="str">
            <v>E</v>
          </cell>
          <cell r="C24" t="str">
            <v>London</v>
          </cell>
        </row>
        <row r="25">
          <cell r="B25" t="str">
            <v>EC</v>
          </cell>
          <cell r="C25" t="str">
            <v>London</v>
          </cell>
        </row>
        <row r="26">
          <cell r="B26" t="str">
            <v>EN</v>
          </cell>
          <cell r="C26" t="str">
            <v>London</v>
          </cell>
        </row>
        <row r="27">
          <cell r="B27" t="str">
            <v>HA</v>
          </cell>
          <cell r="C27" t="str">
            <v>London</v>
          </cell>
        </row>
        <row r="28">
          <cell r="B28" t="str">
            <v>IG</v>
          </cell>
          <cell r="C28" t="str">
            <v>London</v>
          </cell>
        </row>
        <row r="29">
          <cell r="B29" t="str">
            <v>KT</v>
          </cell>
          <cell r="C29" t="str">
            <v>London</v>
          </cell>
        </row>
        <row r="30">
          <cell r="B30" t="str">
            <v>N</v>
          </cell>
          <cell r="C30" t="str">
            <v>London</v>
          </cell>
        </row>
        <row r="31">
          <cell r="B31" t="str">
            <v>NW</v>
          </cell>
          <cell r="C31" t="str">
            <v>London</v>
          </cell>
        </row>
        <row r="32">
          <cell r="B32" t="str">
            <v>RM</v>
          </cell>
          <cell r="C32" t="str">
            <v>London</v>
          </cell>
        </row>
        <row r="33">
          <cell r="B33" t="str">
            <v>SE</v>
          </cell>
          <cell r="C33" t="str">
            <v>London</v>
          </cell>
        </row>
        <row r="34">
          <cell r="B34" t="str">
            <v>SW</v>
          </cell>
          <cell r="C34" t="str">
            <v>London</v>
          </cell>
        </row>
        <row r="35">
          <cell r="B35" t="str">
            <v>TW</v>
          </cell>
          <cell r="C35" t="str">
            <v>London</v>
          </cell>
        </row>
        <row r="36">
          <cell r="B36" t="str">
            <v>UB</v>
          </cell>
          <cell r="C36" t="str">
            <v>London</v>
          </cell>
        </row>
        <row r="37">
          <cell r="B37" t="str">
            <v>W</v>
          </cell>
          <cell r="C37" t="str">
            <v>London</v>
          </cell>
        </row>
        <row r="38">
          <cell r="B38" t="str">
            <v>WC</v>
          </cell>
          <cell r="C38" t="str">
            <v>London</v>
          </cell>
        </row>
        <row r="39">
          <cell r="B39" t="str">
            <v>DH</v>
          </cell>
          <cell r="C39" t="str">
            <v>North East</v>
          </cell>
        </row>
        <row r="40">
          <cell r="B40" t="str">
            <v>DL</v>
          </cell>
          <cell r="C40" t="str">
            <v>North East</v>
          </cell>
        </row>
        <row r="41">
          <cell r="B41" t="str">
            <v>HU</v>
          </cell>
          <cell r="C41" t="str">
            <v>North East</v>
          </cell>
        </row>
        <row r="42">
          <cell r="B42" t="str">
            <v>NE</v>
          </cell>
          <cell r="C42" t="str">
            <v>North East</v>
          </cell>
        </row>
        <row r="43">
          <cell r="B43" t="str">
            <v>SR</v>
          </cell>
          <cell r="C43" t="str">
            <v>North East</v>
          </cell>
        </row>
        <row r="44">
          <cell r="B44" t="str">
            <v>TS</v>
          </cell>
          <cell r="C44" t="str">
            <v>North East</v>
          </cell>
        </row>
        <row r="45">
          <cell r="B45" t="str">
            <v>BB</v>
          </cell>
          <cell r="C45" t="str">
            <v>North West</v>
          </cell>
        </row>
        <row r="46">
          <cell r="B46" t="str">
            <v>BL</v>
          </cell>
          <cell r="C46" t="str">
            <v>North West</v>
          </cell>
        </row>
        <row r="47">
          <cell r="B47" t="str">
            <v>CA</v>
          </cell>
          <cell r="C47" t="str">
            <v>North West</v>
          </cell>
        </row>
        <row r="48">
          <cell r="B48" t="str">
            <v>CH</v>
          </cell>
          <cell r="C48" t="str">
            <v>North West</v>
          </cell>
        </row>
        <row r="49">
          <cell r="B49" t="str">
            <v>CW</v>
          </cell>
          <cell r="C49" t="str">
            <v>North West</v>
          </cell>
        </row>
        <row r="50">
          <cell r="B50" t="str">
            <v>FY</v>
          </cell>
          <cell r="C50" t="str">
            <v>North West</v>
          </cell>
        </row>
        <row r="51">
          <cell r="B51" t="str">
            <v>L</v>
          </cell>
          <cell r="C51" t="str">
            <v>North West</v>
          </cell>
        </row>
        <row r="52">
          <cell r="B52" t="str">
            <v>LA</v>
          </cell>
          <cell r="C52" t="str">
            <v>North West</v>
          </cell>
        </row>
        <row r="53">
          <cell r="B53" t="str">
            <v>M</v>
          </cell>
          <cell r="C53" t="str">
            <v>North West</v>
          </cell>
        </row>
        <row r="54">
          <cell r="B54" t="str">
            <v>OL</v>
          </cell>
          <cell r="C54" t="str">
            <v>North West</v>
          </cell>
        </row>
        <row r="55">
          <cell r="B55" t="str">
            <v>PR</v>
          </cell>
          <cell r="C55" t="str">
            <v>North West</v>
          </cell>
        </row>
        <row r="56">
          <cell r="B56" t="str">
            <v>SK</v>
          </cell>
          <cell r="C56" t="str">
            <v>North West</v>
          </cell>
        </row>
        <row r="57">
          <cell r="B57" t="str">
            <v>WA</v>
          </cell>
          <cell r="C57" t="str">
            <v>North West</v>
          </cell>
        </row>
        <row r="58">
          <cell r="B58" t="str">
            <v>WN</v>
          </cell>
          <cell r="C58" t="str">
            <v>North West</v>
          </cell>
        </row>
        <row r="59">
          <cell r="B59" t="str">
            <v>BT</v>
          </cell>
          <cell r="C59" t="str">
            <v>Northern Ireland</v>
          </cell>
        </row>
        <row r="60">
          <cell r="B60" t="str">
            <v>Other</v>
          </cell>
          <cell r="C60" t="str">
            <v>Other</v>
          </cell>
        </row>
        <row r="61">
          <cell r="B61" t="str">
            <v>AB</v>
          </cell>
          <cell r="C61" t="str">
            <v>Scotland</v>
          </cell>
        </row>
        <row r="62">
          <cell r="B62" t="str">
            <v>DD</v>
          </cell>
          <cell r="C62" t="str">
            <v>Scotland</v>
          </cell>
        </row>
        <row r="63">
          <cell r="B63" t="str">
            <v>DG</v>
          </cell>
          <cell r="C63" t="str">
            <v>Scotland</v>
          </cell>
        </row>
        <row r="64">
          <cell r="B64" t="str">
            <v>EH</v>
          </cell>
          <cell r="C64" t="str">
            <v>Scotland</v>
          </cell>
        </row>
        <row r="65">
          <cell r="B65" t="str">
            <v>FK</v>
          </cell>
          <cell r="C65" t="str">
            <v>Scotland</v>
          </cell>
        </row>
        <row r="66">
          <cell r="B66" t="str">
            <v>G</v>
          </cell>
          <cell r="C66" t="str">
            <v>Scotland</v>
          </cell>
        </row>
        <row r="67">
          <cell r="B67" t="str">
            <v>HS</v>
          </cell>
          <cell r="C67" t="str">
            <v>Scotland</v>
          </cell>
        </row>
        <row r="68">
          <cell r="B68" t="str">
            <v>IV</v>
          </cell>
          <cell r="C68" t="str">
            <v>Scotland</v>
          </cell>
        </row>
        <row r="69">
          <cell r="B69" t="str">
            <v>KA</v>
          </cell>
          <cell r="C69" t="str">
            <v>Scotland</v>
          </cell>
        </row>
        <row r="70">
          <cell r="B70" t="str">
            <v>KW</v>
          </cell>
          <cell r="C70" t="str">
            <v>Scotland</v>
          </cell>
        </row>
        <row r="71">
          <cell r="B71" t="str">
            <v>KY</v>
          </cell>
          <cell r="C71" t="str">
            <v>Scotland</v>
          </cell>
        </row>
        <row r="72">
          <cell r="B72" t="str">
            <v>ML</v>
          </cell>
          <cell r="C72" t="str">
            <v>Scotland</v>
          </cell>
        </row>
        <row r="73">
          <cell r="B73" t="str">
            <v>PA</v>
          </cell>
          <cell r="C73" t="str">
            <v>Scotland</v>
          </cell>
        </row>
        <row r="74">
          <cell r="B74" t="str">
            <v>PH</v>
          </cell>
          <cell r="C74" t="str">
            <v>Scotland</v>
          </cell>
        </row>
        <row r="75">
          <cell r="B75" t="str">
            <v>TD</v>
          </cell>
          <cell r="C75" t="str">
            <v>Scotland</v>
          </cell>
        </row>
        <row r="76">
          <cell r="B76" t="str">
            <v>ZE</v>
          </cell>
          <cell r="C76" t="str">
            <v>Scotland</v>
          </cell>
        </row>
        <row r="77">
          <cell r="B77" t="str">
            <v>CT</v>
          </cell>
          <cell r="C77" t="str">
            <v>South East</v>
          </cell>
        </row>
        <row r="78">
          <cell r="B78" t="str">
            <v>DA</v>
          </cell>
          <cell r="C78" t="str">
            <v>South East</v>
          </cell>
        </row>
        <row r="79">
          <cell r="B79" t="str">
            <v>GU</v>
          </cell>
          <cell r="C79" t="str">
            <v>South East</v>
          </cell>
        </row>
        <row r="80">
          <cell r="B80" t="str">
            <v>ME</v>
          </cell>
          <cell r="C80" t="str">
            <v>South East</v>
          </cell>
        </row>
        <row r="81">
          <cell r="B81" t="str">
            <v>MK</v>
          </cell>
          <cell r="C81" t="str">
            <v>South East</v>
          </cell>
        </row>
        <row r="82">
          <cell r="B82" t="str">
            <v>OX</v>
          </cell>
          <cell r="C82" t="str">
            <v>South East</v>
          </cell>
        </row>
        <row r="83">
          <cell r="B83" t="str">
            <v>PO</v>
          </cell>
          <cell r="C83" t="str">
            <v>South East</v>
          </cell>
        </row>
        <row r="84">
          <cell r="B84" t="str">
            <v>RG</v>
          </cell>
          <cell r="C84" t="str">
            <v>South East</v>
          </cell>
        </row>
        <row r="85">
          <cell r="B85" t="str">
            <v>RH</v>
          </cell>
          <cell r="C85" t="str">
            <v>South East</v>
          </cell>
        </row>
        <row r="86">
          <cell r="B86" t="str">
            <v>SL</v>
          </cell>
          <cell r="C86" t="str">
            <v>South East</v>
          </cell>
        </row>
        <row r="87">
          <cell r="B87" t="str">
            <v>SO</v>
          </cell>
          <cell r="C87" t="str">
            <v>South East</v>
          </cell>
        </row>
        <row r="88">
          <cell r="B88" t="str">
            <v>TN</v>
          </cell>
          <cell r="C88" t="str">
            <v>South East</v>
          </cell>
        </row>
        <row r="89">
          <cell r="B89" t="str">
            <v>TR</v>
          </cell>
          <cell r="C89" t="str">
            <v>South East</v>
          </cell>
        </row>
        <row r="90">
          <cell r="B90" t="str">
            <v>BA</v>
          </cell>
          <cell r="C90" t="str">
            <v>South West</v>
          </cell>
        </row>
        <row r="91">
          <cell r="B91" t="str">
            <v>BH</v>
          </cell>
          <cell r="C91" t="str">
            <v>South West</v>
          </cell>
        </row>
        <row r="92">
          <cell r="B92" t="str">
            <v>BN</v>
          </cell>
          <cell r="C92" t="str">
            <v>South West</v>
          </cell>
        </row>
        <row r="93">
          <cell r="B93" t="str">
            <v>BS</v>
          </cell>
          <cell r="C93" t="str">
            <v>South West</v>
          </cell>
        </row>
        <row r="94">
          <cell r="B94" t="str">
            <v>DT</v>
          </cell>
          <cell r="C94" t="str">
            <v>South West</v>
          </cell>
        </row>
        <row r="95">
          <cell r="B95" t="str">
            <v>EX</v>
          </cell>
          <cell r="C95" t="str">
            <v>South West</v>
          </cell>
        </row>
        <row r="96">
          <cell r="B96" t="str">
            <v>GL</v>
          </cell>
          <cell r="C96" t="str">
            <v>South West</v>
          </cell>
        </row>
        <row r="97">
          <cell r="B97" t="str">
            <v>PL</v>
          </cell>
          <cell r="C97" t="str">
            <v>South West</v>
          </cell>
        </row>
        <row r="98">
          <cell r="B98" t="str">
            <v>SN</v>
          </cell>
          <cell r="C98" t="str">
            <v>South West</v>
          </cell>
        </row>
        <row r="99">
          <cell r="B99" t="str">
            <v>SP</v>
          </cell>
          <cell r="C99" t="str">
            <v>South West</v>
          </cell>
        </row>
        <row r="100">
          <cell r="B100" t="str">
            <v>TA</v>
          </cell>
          <cell r="C100" t="str">
            <v>South West</v>
          </cell>
        </row>
        <row r="101">
          <cell r="B101" t="str">
            <v>TQ</v>
          </cell>
          <cell r="C101" t="str">
            <v>South West</v>
          </cell>
        </row>
        <row r="102">
          <cell r="B102" t="str">
            <v>CF</v>
          </cell>
          <cell r="C102" t="str">
            <v xml:space="preserve">Wales </v>
          </cell>
        </row>
        <row r="103">
          <cell r="B103" t="str">
            <v>LD</v>
          </cell>
          <cell r="C103" t="str">
            <v xml:space="preserve">Wales </v>
          </cell>
        </row>
        <row r="104">
          <cell r="B104" t="str">
            <v>LL</v>
          </cell>
          <cell r="C104" t="str">
            <v xml:space="preserve">Wales </v>
          </cell>
        </row>
        <row r="105">
          <cell r="B105" t="str">
            <v>NP</v>
          </cell>
          <cell r="C105" t="str">
            <v xml:space="preserve">Wales </v>
          </cell>
        </row>
        <row r="106">
          <cell r="B106" t="str">
            <v>SA</v>
          </cell>
          <cell r="C106" t="str">
            <v xml:space="preserve">Wales </v>
          </cell>
        </row>
        <row r="107">
          <cell r="B107" t="str">
            <v>B</v>
          </cell>
          <cell r="C107" t="str">
            <v>West Midlands</v>
          </cell>
        </row>
        <row r="108">
          <cell r="B108" t="str">
            <v>CV</v>
          </cell>
          <cell r="C108" t="str">
            <v>West Midlands</v>
          </cell>
        </row>
        <row r="109">
          <cell r="B109" t="str">
            <v>DY</v>
          </cell>
          <cell r="C109" t="str">
            <v>West Midlands</v>
          </cell>
        </row>
        <row r="110">
          <cell r="B110" t="str">
            <v>HR</v>
          </cell>
          <cell r="C110" t="str">
            <v>West Midlands</v>
          </cell>
        </row>
        <row r="111">
          <cell r="B111" t="str">
            <v>ST</v>
          </cell>
          <cell r="C111" t="str">
            <v>West Midlands</v>
          </cell>
        </row>
        <row r="112">
          <cell r="B112" t="str">
            <v>SY</v>
          </cell>
          <cell r="C112" t="str">
            <v>West Midlands</v>
          </cell>
        </row>
        <row r="113">
          <cell r="B113" t="str">
            <v>TF</v>
          </cell>
          <cell r="C113" t="str">
            <v>West Midlands</v>
          </cell>
        </row>
        <row r="114">
          <cell r="B114" t="str">
            <v>WR</v>
          </cell>
          <cell r="C114" t="str">
            <v>West Midlands</v>
          </cell>
        </row>
        <row r="115">
          <cell r="B115" t="str">
            <v>WS</v>
          </cell>
          <cell r="C115" t="str">
            <v>West Midlands</v>
          </cell>
        </row>
        <row r="116">
          <cell r="B116" t="str">
            <v>WV</v>
          </cell>
          <cell r="C116" t="str">
            <v>West Midlands</v>
          </cell>
        </row>
        <row r="117">
          <cell r="B117" t="str">
            <v>BD</v>
          </cell>
          <cell r="C117" t="str">
            <v>Yorkshire &amp; Humberside</v>
          </cell>
        </row>
        <row r="118">
          <cell r="B118" t="str">
            <v>DN</v>
          </cell>
          <cell r="C118" t="str">
            <v>Yorkshire &amp; Humberside</v>
          </cell>
        </row>
        <row r="119">
          <cell r="B119" t="str">
            <v>HD</v>
          </cell>
          <cell r="C119" t="str">
            <v>Yorkshire &amp; Humberside</v>
          </cell>
        </row>
        <row r="120">
          <cell r="B120" t="str">
            <v>HG</v>
          </cell>
          <cell r="C120" t="str">
            <v>Yorkshire &amp; Humberside</v>
          </cell>
        </row>
        <row r="121">
          <cell r="B121" t="str">
            <v>HX</v>
          </cell>
          <cell r="C121" t="str">
            <v>Yorkshire &amp; Humberside</v>
          </cell>
        </row>
        <row r="122">
          <cell r="B122" t="str">
            <v>LS</v>
          </cell>
          <cell r="C122" t="str">
            <v>Yorkshire &amp; Humberside</v>
          </cell>
        </row>
        <row r="123">
          <cell r="B123" t="str">
            <v>S</v>
          </cell>
          <cell r="C123" t="str">
            <v>Yorkshire &amp; Humberside</v>
          </cell>
        </row>
        <row r="124">
          <cell r="B124" t="str">
            <v>WF</v>
          </cell>
          <cell r="C124" t="str">
            <v>Yorkshire &amp; Humberside</v>
          </cell>
        </row>
        <row r="125">
          <cell r="B125" t="str">
            <v>YO</v>
          </cell>
          <cell r="C125" t="str">
            <v>Yorkshire &amp; Humberside</v>
          </cell>
        </row>
      </sheetData>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hyperlink" Target="mailto:arijeet.das@hsbc.com"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J30"/>
  <sheetViews>
    <sheetView zoomScale="90" zoomScaleNormal="90" workbookViewId="0">
      <selection activeCell="O10" sqref="O10"/>
    </sheetView>
  </sheetViews>
  <sheetFormatPr defaultRowHeight="15"/>
  <cols>
    <col min="1" max="1" width="25.140625" style="15" customWidth="1"/>
    <col min="2" max="2" width="23.5703125" style="15" customWidth="1"/>
    <col min="3" max="3" width="21.140625" style="15" bestFit="1" customWidth="1"/>
    <col min="4" max="4" width="29.28515625" style="15" customWidth="1"/>
    <col min="5" max="5" width="2.85546875" style="15" customWidth="1"/>
    <col min="6" max="6" width="9.140625" style="15"/>
    <col min="7" max="7" width="15.28515625" style="15" bestFit="1" customWidth="1"/>
    <col min="8" max="8" width="9.140625" style="15"/>
    <col min="9" max="9" width="15.28515625" style="15" bestFit="1" customWidth="1"/>
    <col min="10" max="10" width="15.28515625" style="15" customWidth="1"/>
    <col min="11" max="16384" width="9.140625" style="15"/>
  </cols>
  <sheetData>
    <row r="1" spans="1:7">
      <c r="A1" s="466" t="s">
        <v>491</v>
      </c>
    </row>
    <row r="2" spans="1:7">
      <c r="A2" s="467" t="s">
        <v>492</v>
      </c>
      <c r="B2" s="467" t="s">
        <v>493</v>
      </c>
      <c r="C2" s="467" t="s">
        <v>494</v>
      </c>
      <c r="D2" s="467" t="s">
        <v>495</v>
      </c>
    </row>
    <row r="3" spans="1:7">
      <c r="A3" s="468">
        <v>733654955.78999996</v>
      </c>
      <c r="B3" s="468">
        <v>504870.39000000071</v>
      </c>
      <c r="C3" s="468" t="e">
        <f>#REF!</f>
        <v>#REF!</v>
      </c>
      <c r="D3" s="468">
        <v>726427486.70999992</v>
      </c>
    </row>
    <row r="4" spans="1:7">
      <c r="D4" s="469"/>
    </row>
    <row r="6" spans="1:7">
      <c r="A6" s="470" t="s">
        <v>496</v>
      </c>
      <c r="B6" s="470" t="e">
        <f>C3/(A3-B3)</f>
        <v>#REF!</v>
      </c>
    </row>
    <row r="8" spans="1:7">
      <c r="A8" s="471" t="s">
        <v>497</v>
      </c>
      <c r="B8" s="493" t="e">
        <f>1-((1-B6)^(12/3))</f>
        <v>#REF!</v>
      </c>
    </row>
    <row r="9" spans="1:7">
      <c r="B9" s="472"/>
      <c r="G9" s="473"/>
    </row>
    <row r="10" spans="1:7">
      <c r="D10" s="473"/>
      <c r="G10" s="473"/>
    </row>
    <row r="13" spans="1:7">
      <c r="A13" s="474"/>
      <c r="G13" s="470"/>
    </row>
    <row r="14" spans="1:7">
      <c r="A14" s="472"/>
      <c r="D14" s="473"/>
      <c r="G14" s="470"/>
    </row>
    <row r="15" spans="1:7">
      <c r="A15" s="474"/>
      <c r="G15" s="475"/>
    </row>
    <row r="16" spans="1:7">
      <c r="A16" s="476"/>
    </row>
    <row r="17" spans="1:10">
      <c r="E17" s="473"/>
    </row>
    <row r="18" spans="1:10">
      <c r="E18" s="473"/>
    </row>
    <row r="19" spans="1:10">
      <c r="E19" s="473"/>
    </row>
    <row r="20" spans="1:10">
      <c r="E20" s="473"/>
    </row>
    <row r="21" spans="1:10">
      <c r="E21" s="473"/>
    </row>
    <row r="22" spans="1:10">
      <c r="A22" s="466" t="s">
        <v>498</v>
      </c>
    </row>
    <row r="23" spans="1:10" ht="45">
      <c r="A23" s="467" t="s">
        <v>499</v>
      </c>
      <c r="B23" s="467" t="s">
        <v>500</v>
      </c>
      <c r="C23" s="467" t="s">
        <v>501</v>
      </c>
      <c r="D23" s="477" t="s">
        <v>293</v>
      </c>
      <c r="G23" s="478"/>
    </row>
    <row r="24" spans="1:10">
      <c r="A24" s="468">
        <v>726427486.70999992</v>
      </c>
      <c r="B24" s="468">
        <v>504870.39000000071</v>
      </c>
      <c r="C24" s="468" t="e">
        <f>#REF!</f>
        <v>#REF!</v>
      </c>
      <c r="D24" s="479">
        <f>A3-B24</f>
        <v>733150085.39999998</v>
      </c>
      <c r="G24" s="473"/>
    </row>
    <row r="26" spans="1:10">
      <c r="C26" s="471" t="s">
        <v>497</v>
      </c>
      <c r="D26" s="492">
        <f>100*(1-((A24/D24)^(12/3)))</f>
        <v>3.6176486878375935</v>
      </c>
    </row>
    <row r="28" spans="1:10">
      <c r="A28" s="473"/>
      <c r="D28" s="480"/>
      <c r="G28" s="473"/>
    </row>
    <row r="29" spans="1:10">
      <c r="D29" s="481"/>
      <c r="G29" s="475"/>
      <c r="I29" s="478"/>
      <c r="J29" s="478"/>
    </row>
    <row r="30" spans="1:10">
      <c r="B30" s="473"/>
    </row>
  </sheetData>
  <pageMargins left="0.7" right="0.7" top="0.75" bottom="0.75" header="0.3" footer="0.3"/>
  <pageSetup paperSize="9" orientation="portrait" horizontalDpi="90" verticalDpi="9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showGridLines="0" view="pageBreakPreview" zoomScale="90" zoomScaleNormal="60" zoomScaleSheetLayoutView="90" zoomScalePageLayoutView="50" workbookViewId="0">
      <selection activeCell="J2" sqref="J2"/>
    </sheetView>
  </sheetViews>
  <sheetFormatPr defaultRowHeight="12.75"/>
  <cols>
    <col min="1" max="1" width="1.140625" style="111" customWidth="1"/>
    <col min="2" max="2" width="52.42578125" style="111" customWidth="1"/>
    <col min="3" max="3" width="4" style="111" customWidth="1"/>
    <col min="4" max="4" width="7.28515625" style="111" customWidth="1"/>
    <col min="5" max="5" width="4.28515625" style="111" customWidth="1"/>
    <col min="6" max="6" width="3.28515625" style="111" customWidth="1"/>
    <col min="7" max="7" width="15.140625" style="275" customWidth="1"/>
    <col min="8" max="8" width="20.28515625" style="111" customWidth="1"/>
    <col min="9" max="10" width="9.140625" style="111"/>
    <col min="11" max="11" width="18.85546875" style="111" customWidth="1"/>
    <col min="12" max="12" width="4" style="111" hidden="1" customWidth="1"/>
    <col min="13" max="13" width="5.140625" style="111" customWidth="1"/>
    <col min="14" max="14" width="2.42578125" style="111" hidden="1" customWidth="1"/>
    <col min="15" max="15" width="0.140625" style="111" hidden="1" customWidth="1"/>
    <col min="16" max="16" width="11.28515625" style="111" customWidth="1"/>
    <col min="17" max="17" width="1.5703125" style="111" customWidth="1"/>
    <col min="18" max="18" width="8" style="111" customWidth="1"/>
    <col min="19" max="89" width="9.140625" style="111"/>
    <col min="90" max="90" width="35.28515625" style="111" customWidth="1"/>
    <col min="91" max="91" width="24" style="111" customWidth="1"/>
    <col min="92" max="92" width="22.85546875" style="111" customWidth="1"/>
    <col min="93" max="93" width="22.7109375" style="111" customWidth="1"/>
    <col min="94" max="94" width="20.7109375" style="111" customWidth="1"/>
    <col min="95" max="345" width="9.140625" style="111"/>
    <col min="346" max="346" width="35.28515625" style="111" customWidth="1"/>
    <col min="347" max="347" width="24" style="111" customWidth="1"/>
    <col min="348" max="348" width="22.85546875" style="111" customWidth="1"/>
    <col min="349" max="349" width="22.7109375" style="111" customWidth="1"/>
    <col min="350" max="350" width="20.7109375" style="111" customWidth="1"/>
    <col min="351" max="601" width="9.140625" style="111"/>
    <col min="602" max="602" width="35.28515625" style="111" customWidth="1"/>
    <col min="603" max="603" width="24" style="111" customWidth="1"/>
    <col min="604" max="604" width="22.85546875" style="111" customWidth="1"/>
    <col min="605" max="605" width="22.7109375" style="111" customWidth="1"/>
    <col min="606" max="606" width="20.7109375" style="111" customWidth="1"/>
    <col min="607" max="857" width="9.140625" style="111"/>
    <col min="858" max="858" width="35.28515625" style="111" customWidth="1"/>
    <col min="859" max="859" width="24" style="111" customWidth="1"/>
    <col min="860" max="860" width="22.85546875" style="111" customWidth="1"/>
    <col min="861" max="861" width="22.7109375" style="111" customWidth="1"/>
    <col min="862" max="862" width="20.7109375" style="111" customWidth="1"/>
    <col min="863" max="1113" width="9.140625" style="111"/>
    <col min="1114" max="1114" width="35.28515625" style="111" customWidth="1"/>
    <col min="1115" max="1115" width="24" style="111" customWidth="1"/>
    <col min="1116" max="1116" width="22.85546875" style="111" customWidth="1"/>
    <col min="1117" max="1117" width="22.7109375" style="111" customWidth="1"/>
    <col min="1118" max="1118" width="20.7109375" style="111" customWidth="1"/>
    <col min="1119" max="1369" width="9.140625" style="111"/>
    <col min="1370" max="1370" width="35.28515625" style="111" customWidth="1"/>
    <col min="1371" max="1371" width="24" style="111" customWidth="1"/>
    <col min="1372" max="1372" width="22.85546875" style="111" customWidth="1"/>
    <col min="1373" max="1373" width="22.7109375" style="111" customWidth="1"/>
    <col min="1374" max="1374" width="20.7109375" style="111" customWidth="1"/>
    <col min="1375" max="1625" width="9.140625" style="111"/>
    <col min="1626" max="1626" width="35.28515625" style="111" customWidth="1"/>
    <col min="1627" max="1627" width="24" style="111" customWidth="1"/>
    <col min="1628" max="1628" width="22.85546875" style="111" customWidth="1"/>
    <col min="1629" max="1629" width="22.7109375" style="111" customWidth="1"/>
    <col min="1630" max="1630" width="20.7109375" style="111" customWidth="1"/>
    <col min="1631" max="1881" width="9.140625" style="111"/>
    <col min="1882" max="1882" width="35.28515625" style="111" customWidth="1"/>
    <col min="1883" max="1883" width="24" style="111" customWidth="1"/>
    <col min="1884" max="1884" width="22.85546875" style="111" customWidth="1"/>
    <col min="1885" max="1885" width="22.7109375" style="111" customWidth="1"/>
    <col min="1886" max="1886" width="20.7109375" style="111" customWidth="1"/>
    <col min="1887" max="2137" width="9.140625" style="111"/>
    <col min="2138" max="2138" width="35.28515625" style="111" customWidth="1"/>
    <col min="2139" max="2139" width="24" style="111" customWidth="1"/>
    <col min="2140" max="2140" width="22.85546875" style="111" customWidth="1"/>
    <col min="2141" max="2141" width="22.7109375" style="111" customWidth="1"/>
    <col min="2142" max="2142" width="20.7109375" style="111" customWidth="1"/>
    <col min="2143" max="2393" width="9.140625" style="111"/>
    <col min="2394" max="2394" width="35.28515625" style="111" customWidth="1"/>
    <col min="2395" max="2395" width="24" style="111" customWidth="1"/>
    <col min="2396" max="2396" width="22.85546875" style="111" customWidth="1"/>
    <col min="2397" max="2397" width="22.7109375" style="111" customWidth="1"/>
    <col min="2398" max="2398" width="20.7109375" style="111" customWidth="1"/>
    <col min="2399" max="2649" width="9.140625" style="111"/>
    <col min="2650" max="2650" width="35.28515625" style="111" customWidth="1"/>
    <col min="2651" max="2651" width="24" style="111" customWidth="1"/>
    <col min="2652" max="2652" width="22.85546875" style="111" customWidth="1"/>
    <col min="2653" max="2653" width="22.7109375" style="111" customWidth="1"/>
    <col min="2654" max="2654" width="20.7109375" style="111" customWidth="1"/>
    <col min="2655" max="2905" width="9.140625" style="111"/>
    <col min="2906" max="2906" width="35.28515625" style="111" customWidth="1"/>
    <col min="2907" max="2907" width="24" style="111" customWidth="1"/>
    <col min="2908" max="2908" width="22.85546875" style="111" customWidth="1"/>
    <col min="2909" max="2909" width="22.7109375" style="111" customWidth="1"/>
    <col min="2910" max="2910" width="20.7109375" style="111" customWidth="1"/>
    <col min="2911" max="3161" width="9.140625" style="111"/>
    <col min="3162" max="3162" width="35.28515625" style="111" customWidth="1"/>
    <col min="3163" max="3163" width="24" style="111" customWidth="1"/>
    <col min="3164" max="3164" width="22.85546875" style="111" customWidth="1"/>
    <col min="3165" max="3165" width="22.7109375" style="111" customWidth="1"/>
    <col min="3166" max="3166" width="20.7109375" style="111" customWidth="1"/>
    <col min="3167" max="3417" width="9.140625" style="111"/>
    <col min="3418" max="3418" width="35.28515625" style="111" customWidth="1"/>
    <col min="3419" max="3419" width="24" style="111" customWidth="1"/>
    <col min="3420" max="3420" width="22.85546875" style="111" customWidth="1"/>
    <col min="3421" max="3421" width="22.7109375" style="111" customWidth="1"/>
    <col min="3422" max="3422" width="20.7109375" style="111" customWidth="1"/>
    <col min="3423" max="3673" width="9.140625" style="111"/>
    <col min="3674" max="3674" width="35.28515625" style="111" customWidth="1"/>
    <col min="3675" max="3675" width="24" style="111" customWidth="1"/>
    <col min="3676" max="3676" width="22.85546875" style="111" customWidth="1"/>
    <col min="3677" max="3677" width="22.7109375" style="111" customWidth="1"/>
    <col min="3678" max="3678" width="20.7109375" style="111" customWidth="1"/>
    <col min="3679" max="3929" width="9.140625" style="111"/>
    <col min="3930" max="3930" width="35.28515625" style="111" customWidth="1"/>
    <col min="3931" max="3931" width="24" style="111" customWidth="1"/>
    <col min="3932" max="3932" width="22.85546875" style="111" customWidth="1"/>
    <col min="3933" max="3933" width="22.7109375" style="111" customWidth="1"/>
    <col min="3934" max="3934" width="20.7109375" style="111" customWidth="1"/>
    <col min="3935" max="4185" width="9.140625" style="111"/>
    <col min="4186" max="4186" width="35.28515625" style="111" customWidth="1"/>
    <col min="4187" max="4187" width="24" style="111" customWidth="1"/>
    <col min="4188" max="4188" width="22.85546875" style="111" customWidth="1"/>
    <col min="4189" max="4189" width="22.7109375" style="111" customWidth="1"/>
    <col min="4190" max="4190" width="20.7109375" style="111" customWidth="1"/>
    <col min="4191" max="4441" width="9.140625" style="111"/>
    <col min="4442" max="4442" width="35.28515625" style="111" customWidth="1"/>
    <col min="4443" max="4443" width="24" style="111" customWidth="1"/>
    <col min="4444" max="4444" width="22.85546875" style="111" customWidth="1"/>
    <col min="4445" max="4445" width="22.7109375" style="111" customWidth="1"/>
    <col min="4446" max="4446" width="20.7109375" style="111" customWidth="1"/>
    <col min="4447" max="4697" width="9.140625" style="111"/>
    <col min="4698" max="4698" width="35.28515625" style="111" customWidth="1"/>
    <col min="4699" max="4699" width="24" style="111" customWidth="1"/>
    <col min="4700" max="4700" width="22.85546875" style="111" customWidth="1"/>
    <col min="4701" max="4701" width="22.7109375" style="111" customWidth="1"/>
    <col min="4702" max="4702" width="20.7109375" style="111" customWidth="1"/>
    <col min="4703" max="4953" width="9.140625" style="111"/>
    <col min="4954" max="4954" width="35.28515625" style="111" customWidth="1"/>
    <col min="4955" max="4955" width="24" style="111" customWidth="1"/>
    <col min="4956" max="4956" width="22.85546875" style="111" customWidth="1"/>
    <col min="4957" max="4957" width="22.7109375" style="111" customWidth="1"/>
    <col min="4958" max="4958" width="20.7109375" style="111" customWidth="1"/>
    <col min="4959" max="5209" width="9.140625" style="111"/>
    <col min="5210" max="5210" width="35.28515625" style="111" customWidth="1"/>
    <col min="5211" max="5211" width="24" style="111" customWidth="1"/>
    <col min="5212" max="5212" width="22.85546875" style="111" customWidth="1"/>
    <col min="5213" max="5213" width="22.7109375" style="111" customWidth="1"/>
    <col min="5214" max="5214" width="20.7109375" style="111" customWidth="1"/>
    <col min="5215" max="5465" width="9.140625" style="111"/>
    <col min="5466" max="5466" width="35.28515625" style="111" customWidth="1"/>
    <col min="5467" max="5467" width="24" style="111" customWidth="1"/>
    <col min="5468" max="5468" width="22.85546875" style="111" customWidth="1"/>
    <col min="5469" max="5469" width="22.7109375" style="111" customWidth="1"/>
    <col min="5470" max="5470" width="20.7109375" style="111" customWidth="1"/>
    <col min="5471" max="5721" width="9.140625" style="111"/>
    <col min="5722" max="5722" width="35.28515625" style="111" customWidth="1"/>
    <col min="5723" max="5723" width="24" style="111" customWidth="1"/>
    <col min="5724" max="5724" width="22.85546875" style="111" customWidth="1"/>
    <col min="5725" max="5725" width="22.7109375" style="111" customWidth="1"/>
    <col min="5726" max="5726" width="20.7109375" style="111" customWidth="1"/>
    <col min="5727" max="5977" width="9.140625" style="111"/>
    <col min="5978" max="5978" width="35.28515625" style="111" customWidth="1"/>
    <col min="5979" max="5979" width="24" style="111" customWidth="1"/>
    <col min="5980" max="5980" width="22.85546875" style="111" customWidth="1"/>
    <col min="5981" max="5981" width="22.7109375" style="111" customWidth="1"/>
    <col min="5982" max="5982" width="20.7109375" style="111" customWidth="1"/>
    <col min="5983" max="6233" width="9.140625" style="111"/>
    <col min="6234" max="6234" width="35.28515625" style="111" customWidth="1"/>
    <col min="6235" max="6235" width="24" style="111" customWidth="1"/>
    <col min="6236" max="6236" width="22.85546875" style="111" customWidth="1"/>
    <col min="6237" max="6237" width="22.7109375" style="111" customWidth="1"/>
    <col min="6238" max="6238" width="20.7109375" style="111" customWidth="1"/>
    <col min="6239" max="6489" width="9.140625" style="111"/>
    <col min="6490" max="6490" width="35.28515625" style="111" customWidth="1"/>
    <col min="6491" max="6491" width="24" style="111" customWidth="1"/>
    <col min="6492" max="6492" width="22.85546875" style="111" customWidth="1"/>
    <col min="6493" max="6493" width="22.7109375" style="111" customWidth="1"/>
    <col min="6494" max="6494" width="20.7109375" style="111" customWidth="1"/>
    <col min="6495" max="6745" width="9.140625" style="111"/>
    <col min="6746" max="6746" width="35.28515625" style="111" customWidth="1"/>
    <col min="6747" max="6747" width="24" style="111" customWidth="1"/>
    <col min="6748" max="6748" width="22.85546875" style="111" customWidth="1"/>
    <col min="6749" max="6749" width="22.7109375" style="111" customWidth="1"/>
    <col min="6750" max="6750" width="20.7109375" style="111" customWidth="1"/>
    <col min="6751" max="7001" width="9.140625" style="111"/>
    <col min="7002" max="7002" width="35.28515625" style="111" customWidth="1"/>
    <col min="7003" max="7003" width="24" style="111" customWidth="1"/>
    <col min="7004" max="7004" width="22.85546875" style="111" customWidth="1"/>
    <col min="7005" max="7005" width="22.7109375" style="111" customWidth="1"/>
    <col min="7006" max="7006" width="20.7109375" style="111" customWidth="1"/>
    <col min="7007" max="7257" width="9.140625" style="111"/>
    <col min="7258" max="7258" width="35.28515625" style="111" customWidth="1"/>
    <col min="7259" max="7259" width="24" style="111" customWidth="1"/>
    <col min="7260" max="7260" width="22.85546875" style="111" customWidth="1"/>
    <col min="7261" max="7261" width="22.7109375" style="111" customWidth="1"/>
    <col min="7262" max="7262" width="20.7109375" style="111" customWidth="1"/>
    <col min="7263" max="7513" width="9.140625" style="111"/>
    <col min="7514" max="7514" width="35.28515625" style="111" customWidth="1"/>
    <col min="7515" max="7515" width="24" style="111" customWidth="1"/>
    <col min="7516" max="7516" width="22.85546875" style="111" customWidth="1"/>
    <col min="7517" max="7517" width="22.7109375" style="111" customWidth="1"/>
    <col min="7518" max="7518" width="20.7109375" style="111" customWidth="1"/>
    <col min="7519" max="7769" width="9.140625" style="111"/>
    <col min="7770" max="7770" width="35.28515625" style="111" customWidth="1"/>
    <col min="7771" max="7771" width="24" style="111" customWidth="1"/>
    <col min="7772" max="7772" width="22.85546875" style="111" customWidth="1"/>
    <col min="7773" max="7773" width="22.7109375" style="111" customWidth="1"/>
    <col min="7774" max="7774" width="20.7109375" style="111" customWidth="1"/>
    <col min="7775" max="8025" width="9.140625" style="111"/>
    <col min="8026" max="8026" width="35.28515625" style="111" customWidth="1"/>
    <col min="8027" max="8027" width="24" style="111" customWidth="1"/>
    <col min="8028" max="8028" width="22.85546875" style="111" customWidth="1"/>
    <col min="8029" max="8029" width="22.7109375" style="111" customWidth="1"/>
    <col min="8030" max="8030" width="20.7109375" style="111" customWidth="1"/>
    <col min="8031" max="8281" width="9.140625" style="111"/>
    <col min="8282" max="8282" width="35.28515625" style="111" customWidth="1"/>
    <col min="8283" max="8283" width="24" style="111" customWidth="1"/>
    <col min="8284" max="8284" width="22.85546875" style="111" customWidth="1"/>
    <col min="8285" max="8285" width="22.7109375" style="111" customWidth="1"/>
    <col min="8286" max="8286" width="20.7109375" style="111" customWidth="1"/>
    <col min="8287" max="8537" width="9.140625" style="111"/>
    <col min="8538" max="8538" width="35.28515625" style="111" customWidth="1"/>
    <col min="8539" max="8539" width="24" style="111" customWidth="1"/>
    <col min="8540" max="8540" width="22.85546875" style="111" customWidth="1"/>
    <col min="8541" max="8541" width="22.7109375" style="111" customWidth="1"/>
    <col min="8542" max="8542" width="20.7109375" style="111" customWidth="1"/>
    <col min="8543" max="8793" width="9.140625" style="111"/>
    <col min="8794" max="8794" width="35.28515625" style="111" customWidth="1"/>
    <col min="8795" max="8795" width="24" style="111" customWidth="1"/>
    <col min="8796" max="8796" width="22.85546875" style="111" customWidth="1"/>
    <col min="8797" max="8797" width="22.7109375" style="111" customWidth="1"/>
    <col min="8798" max="8798" width="20.7109375" style="111" customWidth="1"/>
    <col min="8799" max="9049" width="9.140625" style="111"/>
    <col min="9050" max="9050" width="35.28515625" style="111" customWidth="1"/>
    <col min="9051" max="9051" width="24" style="111" customWidth="1"/>
    <col min="9052" max="9052" width="22.85546875" style="111" customWidth="1"/>
    <col min="9053" max="9053" width="22.7109375" style="111" customWidth="1"/>
    <col min="9054" max="9054" width="20.7109375" style="111" customWidth="1"/>
    <col min="9055" max="9305" width="9.140625" style="111"/>
    <col min="9306" max="9306" width="35.28515625" style="111" customWidth="1"/>
    <col min="9307" max="9307" width="24" style="111" customWidth="1"/>
    <col min="9308" max="9308" width="22.85546875" style="111" customWidth="1"/>
    <col min="9309" max="9309" width="22.7109375" style="111" customWidth="1"/>
    <col min="9310" max="9310" width="20.7109375" style="111" customWidth="1"/>
    <col min="9311" max="9561" width="9.140625" style="111"/>
    <col min="9562" max="9562" width="35.28515625" style="111" customWidth="1"/>
    <col min="9563" max="9563" width="24" style="111" customWidth="1"/>
    <col min="9564" max="9564" width="22.85546875" style="111" customWidth="1"/>
    <col min="9565" max="9565" width="22.7109375" style="111" customWidth="1"/>
    <col min="9566" max="9566" width="20.7109375" style="111" customWidth="1"/>
    <col min="9567" max="9817" width="9.140625" style="111"/>
    <col min="9818" max="9818" width="35.28515625" style="111" customWidth="1"/>
    <col min="9819" max="9819" width="24" style="111" customWidth="1"/>
    <col min="9820" max="9820" width="22.85546875" style="111" customWidth="1"/>
    <col min="9821" max="9821" width="22.7109375" style="111" customWidth="1"/>
    <col min="9822" max="9822" width="20.7109375" style="111" customWidth="1"/>
    <col min="9823" max="10073" width="9.140625" style="111"/>
    <col min="10074" max="10074" width="35.28515625" style="111" customWidth="1"/>
    <col min="10075" max="10075" width="24" style="111" customWidth="1"/>
    <col min="10076" max="10076" width="22.85546875" style="111" customWidth="1"/>
    <col min="10077" max="10077" width="22.7109375" style="111" customWidth="1"/>
    <col min="10078" max="10078" width="20.7109375" style="111" customWidth="1"/>
    <col min="10079" max="10329" width="9.140625" style="111"/>
    <col min="10330" max="10330" width="35.28515625" style="111" customWidth="1"/>
    <col min="10331" max="10331" width="24" style="111" customWidth="1"/>
    <col min="10332" max="10332" width="22.85546875" style="111" customWidth="1"/>
    <col min="10333" max="10333" width="22.7109375" style="111" customWidth="1"/>
    <col min="10334" max="10334" width="20.7109375" style="111" customWidth="1"/>
    <col min="10335" max="10585" width="9.140625" style="111"/>
    <col min="10586" max="10586" width="35.28515625" style="111" customWidth="1"/>
    <col min="10587" max="10587" width="24" style="111" customWidth="1"/>
    <col min="10588" max="10588" width="22.85546875" style="111" customWidth="1"/>
    <col min="10589" max="10589" width="22.7109375" style="111" customWidth="1"/>
    <col min="10590" max="10590" width="20.7109375" style="111" customWidth="1"/>
    <col min="10591" max="10841" width="9.140625" style="111"/>
    <col min="10842" max="10842" width="35.28515625" style="111" customWidth="1"/>
    <col min="10843" max="10843" width="24" style="111" customWidth="1"/>
    <col min="10844" max="10844" width="22.85546875" style="111" customWidth="1"/>
    <col min="10845" max="10845" width="22.7109375" style="111" customWidth="1"/>
    <col min="10846" max="10846" width="20.7109375" style="111" customWidth="1"/>
    <col min="10847" max="11097" width="9.140625" style="111"/>
    <col min="11098" max="11098" width="35.28515625" style="111" customWidth="1"/>
    <col min="11099" max="11099" width="24" style="111" customWidth="1"/>
    <col min="11100" max="11100" width="22.85546875" style="111" customWidth="1"/>
    <col min="11101" max="11101" width="22.7109375" style="111" customWidth="1"/>
    <col min="11102" max="11102" width="20.7109375" style="111" customWidth="1"/>
    <col min="11103" max="11353" width="9.140625" style="111"/>
    <col min="11354" max="11354" width="35.28515625" style="111" customWidth="1"/>
    <col min="11355" max="11355" width="24" style="111" customWidth="1"/>
    <col min="11356" max="11356" width="22.85546875" style="111" customWidth="1"/>
    <col min="11357" max="11357" width="22.7109375" style="111" customWidth="1"/>
    <col min="11358" max="11358" width="20.7109375" style="111" customWidth="1"/>
    <col min="11359" max="11609" width="9.140625" style="111"/>
    <col min="11610" max="11610" width="35.28515625" style="111" customWidth="1"/>
    <col min="11611" max="11611" width="24" style="111" customWidth="1"/>
    <col min="11612" max="11612" width="22.85546875" style="111" customWidth="1"/>
    <col min="11613" max="11613" width="22.7109375" style="111" customWidth="1"/>
    <col min="11614" max="11614" width="20.7109375" style="111" customWidth="1"/>
    <col min="11615" max="11865" width="9.140625" style="111"/>
    <col min="11866" max="11866" width="35.28515625" style="111" customWidth="1"/>
    <col min="11867" max="11867" width="24" style="111" customWidth="1"/>
    <col min="11868" max="11868" width="22.85546875" style="111" customWidth="1"/>
    <col min="11869" max="11869" width="22.7109375" style="111" customWidth="1"/>
    <col min="11870" max="11870" width="20.7109375" style="111" customWidth="1"/>
    <col min="11871" max="12121" width="9.140625" style="111"/>
    <col min="12122" max="12122" width="35.28515625" style="111" customWidth="1"/>
    <col min="12123" max="12123" width="24" style="111" customWidth="1"/>
    <col min="12124" max="12124" width="22.85546875" style="111" customWidth="1"/>
    <col min="12125" max="12125" width="22.7109375" style="111" customWidth="1"/>
    <col min="12126" max="12126" width="20.7109375" style="111" customWidth="1"/>
    <col min="12127" max="12377" width="9.140625" style="111"/>
    <col min="12378" max="12378" width="35.28515625" style="111" customWidth="1"/>
    <col min="12379" max="12379" width="24" style="111" customWidth="1"/>
    <col min="12380" max="12380" width="22.85546875" style="111" customWidth="1"/>
    <col min="12381" max="12381" width="22.7109375" style="111" customWidth="1"/>
    <col min="12382" max="12382" width="20.7109375" style="111" customWidth="1"/>
    <col min="12383" max="12633" width="9.140625" style="111"/>
    <col min="12634" max="12634" width="35.28515625" style="111" customWidth="1"/>
    <col min="12635" max="12635" width="24" style="111" customWidth="1"/>
    <col min="12636" max="12636" width="22.85546875" style="111" customWidth="1"/>
    <col min="12637" max="12637" width="22.7109375" style="111" customWidth="1"/>
    <col min="12638" max="12638" width="20.7109375" style="111" customWidth="1"/>
    <col min="12639" max="12889" width="9.140625" style="111"/>
    <col min="12890" max="12890" width="35.28515625" style="111" customWidth="1"/>
    <col min="12891" max="12891" width="24" style="111" customWidth="1"/>
    <col min="12892" max="12892" width="22.85546875" style="111" customWidth="1"/>
    <col min="12893" max="12893" width="22.7109375" style="111" customWidth="1"/>
    <col min="12894" max="12894" width="20.7109375" style="111" customWidth="1"/>
    <col min="12895" max="13145" width="9.140625" style="111"/>
    <col min="13146" max="13146" width="35.28515625" style="111" customWidth="1"/>
    <col min="13147" max="13147" width="24" style="111" customWidth="1"/>
    <col min="13148" max="13148" width="22.85546875" style="111" customWidth="1"/>
    <col min="13149" max="13149" width="22.7109375" style="111" customWidth="1"/>
    <col min="13150" max="13150" width="20.7109375" style="111" customWidth="1"/>
    <col min="13151" max="13401" width="9.140625" style="111"/>
    <col min="13402" max="13402" width="35.28515625" style="111" customWidth="1"/>
    <col min="13403" max="13403" width="24" style="111" customWidth="1"/>
    <col min="13404" max="13404" width="22.85546875" style="111" customWidth="1"/>
    <col min="13405" max="13405" width="22.7109375" style="111" customWidth="1"/>
    <col min="13406" max="13406" width="20.7109375" style="111" customWidth="1"/>
    <col min="13407" max="13657" width="9.140625" style="111"/>
    <col min="13658" max="13658" width="35.28515625" style="111" customWidth="1"/>
    <col min="13659" max="13659" width="24" style="111" customWidth="1"/>
    <col min="13660" max="13660" width="22.85546875" style="111" customWidth="1"/>
    <col min="13661" max="13661" width="22.7109375" style="111" customWidth="1"/>
    <col min="13662" max="13662" width="20.7109375" style="111" customWidth="1"/>
    <col min="13663" max="13913" width="9.140625" style="111"/>
    <col min="13914" max="13914" width="35.28515625" style="111" customWidth="1"/>
    <col min="13915" max="13915" width="24" style="111" customWidth="1"/>
    <col min="13916" max="13916" width="22.85546875" style="111" customWidth="1"/>
    <col min="13917" max="13917" width="22.7109375" style="111" customWidth="1"/>
    <col min="13918" max="13918" width="20.7109375" style="111" customWidth="1"/>
    <col min="13919" max="14169" width="9.140625" style="111"/>
    <col min="14170" max="14170" width="35.28515625" style="111" customWidth="1"/>
    <col min="14171" max="14171" width="24" style="111" customWidth="1"/>
    <col min="14172" max="14172" width="22.85546875" style="111" customWidth="1"/>
    <col min="14173" max="14173" width="22.7109375" style="111" customWidth="1"/>
    <col min="14174" max="14174" width="20.7109375" style="111" customWidth="1"/>
    <col min="14175" max="14425" width="9.140625" style="111"/>
    <col min="14426" max="14426" width="35.28515625" style="111" customWidth="1"/>
    <col min="14427" max="14427" width="24" style="111" customWidth="1"/>
    <col min="14428" max="14428" width="22.85546875" style="111" customWidth="1"/>
    <col min="14429" max="14429" width="22.7109375" style="111" customWidth="1"/>
    <col min="14430" max="14430" width="20.7109375" style="111" customWidth="1"/>
    <col min="14431" max="14681" width="9.140625" style="111"/>
    <col min="14682" max="14682" width="35.28515625" style="111" customWidth="1"/>
    <col min="14683" max="14683" width="24" style="111" customWidth="1"/>
    <col min="14684" max="14684" width="22.85546875" style="111" customWidth="1"/>
    <col min="14685" max="14685" width="22.7109375" style="111" customWidth="1"/>
    <col min="14686" max="14686" width="20.7109375" style="111" customWidth="1"/>
    <col min="14687" max="14937" width="9.140625" style="111"/>
    <col min="14938" max="14938" width="35.28515625" style="111" customWidth="1"/>
    <col min="14939" max="14939" width="24" style="111" customWidth="1"/>
    <col min="14940" max="14940" width="22.85546875" style="111" customWidth="1"/>
    <col min="14941" max="14941" width="22.7109375" style="111" customWidth="1"/>
    <col min="14942" max="14942" width="20.7109375" style="111" customWidth="1"/>
    <col min="14943" max="15193" width="9.140625" style="111"/>
    <col min="15194" max="15194" width="35.28515625" style="111" customWidth="1"/>
    <col min="15195" max="15195" width="24" style="111" customWidth="1"/>
    <col min="15196" max="15196" width="22.85546875" style="111" customWidth="1"/>
    <col min="15197" max="15197" width="22.7109375" style="111" customWidth="1"/>
    <col min="15198" max="15198" width="20.7109375" style="111" customWidth="1"/>
    <col min="15199" max="15449" width="9.140625" style="111"/>
    <col min="15450" max="15450" width="35.28515625" style="111" customWidth="1"/>
    <col min="15451" max="15451" width="24" style="111" customWidth="1"/>
    <col min="15452" max="15452" width="22.85546875" style="111" customWidth="1"/>
    <col min="15453" max="15453" width="22.7109375" style="111" customWidth="1"/>
    <col min="15454" max="15454" width="20.7109375" style="111" customWidth="1"/>
    <col min="15455" max="16384" width="9.140625" style="111"/>
  </cols>
  <sheetData>
    <row r="1" spans="1:7" s="188" customFormat="1" ht="21.75" customHeight="1">
      <c r="G1" s="228"/>
    </row>
    <row r="2" spans="1:7" s="188" customFormat="1" ht="21.75" customHeight="1" thickBot="1">
      <c r="G2" s="228"/>
    </row>
    <row r="3" spans="1:7" s="191" customFormat="1" ht="15" customHeight="1">
      <c r="A3" s="257"/>
      <c r="B3" s="247" t="s">
        <v>283</v>
      </c>
      <c r="C3" s="189"/>
      <c r="D3" s="246"/>
      <c r="E3" s="246"/>
      <c r="F3" s="246"/>
      <c r="G3" s="239"/>
    </row>
    <row r="4" spans="1:7" s="187" customFormat="1" ht="15" customHeight="1">
      <c r="A4" s="240"/>
      <c r="B4" s="241" t="s">
        <v>284</v>
      </c>
      <c r="C4" s="241"/>
      <c r="D4" s="41"/>
      <c r="E4" s="218"/>
      <c r="F4" s="219"/>
      <c r="G4" s="302">
        <v>43720</v>
      </c>
    </row>
    <row r="5" spans="1:7" s="187" customFormat="1" ht="15" customHeight="1">
      <c r="A5" s="244"/>
      <c r="B5" s="245" t="s">
        <v>285</v>
      </c>
      <c r="C5" s="245"/>
      <c r="D5" s="221"/>
      <c r="E5" s="222"/>
      <c r="F5" s="223"/>
      <c r="G5" s="303">
        <v>43811</v>
      </c>
    </row>
    <row r="6" spans="1:7" s="187" customFormat="1" ht="15" customHeight="1">
      <c r="A6" s="240"/>
      <c r="B6" s="241" t="s">
        <v>286</v>
      </c>
      <c r="C6" s="241"/>
      <c r="D6" s="41"/>
      <c r="E6" s="218"/>
      <c r="F6" s="219"/>
      <c r="G6" s="302" t="s">
        <v>505</v>
      </c>
    </row>
    <row r="7" spans="1:7" s="187" customFormat="1" ht="15" customHeight="1">
      <c r="A7" s="244"/>
      <c r="B7" s="245"/>
      <c r="C7" s="245"/>
      <c r="D7" s="221"/>
      <c r="E7" s="222"/>
      <c r="F7" s="223"/>
      <c r="G7" s="304"/>
    </row>
    <row r="8" spans="1:7" s="187" customFormat="1" ht="15" customHeight="1">
      <c r="A8" s="240"/>
      <c r="B8" s="241" t="s">
        <v>287</v>
      </c>
      <c r="C8" s="241"/>
      <c r="D8" s="41"/>
      <c r="E8" s="218"/>
      <c r="F8" s="219"/>
      <c r="G8" s="519">
        <v>9.2200000000000008E-3</v>
      </c>
    </row>
    <row r="9" spans="1:7" s="187" customFormat="1" ht="15" customHeight="1">
      <c r="A9" s="244"/>
      <c r="B9" s="245"/>
      <c r="C9" s="245"/>
      <c r="D9" s="221"/>
      <c r="E9" s="222"/>
      <c r="F9" s="223"/>
      <c r="G9" s="224"/>
    </row>
    <row r="10" spans="1:7" s="187" customFormat="1" ht="15" customHeight="1">
      <c r="A10" s="240"/>
      <c r="B10" s="241" t="s">
        <v>288</v>
      </c>
      <c r="C10" s="241"/>
      <c r="D10" s="41"/>
      <c r="E10" s="218"/>
      <c r="F10" s="219"/>
      <c r="G10" s="220">
        <v>586939459</v>
      </c>
    </row>
    <row r="11" spans="1:7" s="187" customFormat="1" ht="15" customHeight="1" thickBot="1">
      <c r="A11" s="242"/>
      <c r="B11" s="274" t="s">
        <v>289</v>
      </c>
      <c r="C11" s="243"/>
      <c r="D11" s="193"/>
      <c r="E11" s="225"/>
      <c r="F11" s="226"/>
      <c r="G11" s="227">
        <v>1349188.8901100825</v>
      </c>
    </row>
    <row r="12" spans="1:7" s="187" customFormat="1" ht="15" customHeight="1">
      <c r="G12" s="228"/>
    </row>
    <row r="13" spans="1:7" s="187" customFormat="1" ht="13.5" thickBot="1">
      <c r="G13" s="228"/>
    </row>
    <row r="14" spans="1:7" s="191" customFormat="1" ht="15" customHeight="1">
      <c r="A14" s="257"/>
      <c r="B14" s="247" t="s">
        <v>290</v>
      </c>
      <c r="C14" s="189"/>
      <c r="D14" s="246"/>
      <c r="E14" s="246"/>
      <c r="F14" s="246"/>
      <c r="G14" s="239"/>
    </row>
    <row r="15" spans="1:7" s="187" customFormat="1" ht="15" customHeight="1">
      <c r="A15" s="240"/>
      <c r="B15" s="241" t="s">
        <v>284</v>
      </c>
      <c r="C15" s="241"/>
      <c r="D15" s="41"/>
      <c r="E15" s="218"/>
      <c r="F15" s="219"/>
      <c r="G15" s="302">
        <v>43720</v>
      </c>
    </row>
    <row r="16" spans="1:7" s="187" customFormat="1" ht="15" customHeight="1">
      <c r="A16" s="244"/>
      <c r="B16" s="245" t="s">
        <v>285</v>
      </c>
      <c r="C16" s="245"/>
      <c r="D16" s="221"/>
      <c r="E16" s="222"/>
      <c r="F16" s="223"/>
      <c r="G16" s="303">
        <v>43811</v>
      </c>
    </row>
    <row r="17" spans="1:7" s="187" customFormat="1" ht="15" customHeight="1">
      <c r="A17" s="240"/>
      <c r="B17" s="241" t="s">
        <v>286</v>
      </c>
      <c r="C17" s="241"/>
      <c r="D17" s="41"/>
      <c r="E17" s="218"/>
      <c r="F17" s="219"/>
      <c r="G17" s="302" t="s">
        <v>505</v>
      </c>
    </row>
    <row r="18" spans="1:7" s="187" customFormat="1" ht="15" customHeight="1">
      <c r="A18" s="244"/>
      <c r="B18" s="245"/>
      <c r="C18" s="245"/>
      <c r="D18" s="221"/>
      <c r="E18" s="222"/>
      <c r="F18" s="223"/>
      <c r="G18" s="263"/>
    </row>
    <row r="19" spans="1:7" s="187" customFormat="1" ht="15" customHeight="1">
      <c r="A19" s="240"/>
      <c r="B19" s="241" t="s">
        <v>287</v>
      </c>
      <c r="C19" s="241"/>
      <c r="D19" s="41"/>
      <c r="E19" s="218"/>
      <c r="F19" s="219"/>
      <c r="G19" s="511">
        <v>7.11E-3</v>
      </c>
    </row>
    <row r="20" spans="1:7" s="187" customFormat="1" ht="15" customHeight="1">
      <c r="A20" s="244"/>
      <c r="B20" s="245"/>
      <c r="C20" s="245"/>
      <c r="D20" s="221"/>
      <c r="E20" s="222"/>
      <c r="F20" s="223"/>
      <c r="G20" s="181"/>
    </row>
    <row r="21" spans="1:7" s="187" customFormat="1" ht="15" customHeight="1">
      <c r="A21" s="240"/>
      <c r="B21" s="241" t="s">
        <v>288</v>
      </c>
      <c r="C21" s="241"/>
      <c r="D21" s="41"/>
      <c r="E21" s="218"/>
      <c r="F21" s="219"/>
      <c r="G21" s="220">
        <v>586939459</v>
      </c>
    </row>
    <row r="22" spans="1:7" s="187" customFormat="1" ht="15" customHeight="1" thickBot="1">
      <c r="A22" s="242"/>
      <c r="B22" s="274" t="s">
        <v>423</v>
      </c>
      <c r="C22" s="243"/>
      <c r="D22" s="193"/>
      <c r="E22" s="225"/>
      <c r="F22" s="226"/>
      <c r="G22" s="227">
        <v>1040426.5736098356</v>
      </c>
    </row>
    <row r="23" spans="1:7" s="187" customFormat="1" ht="15" customHeight="1">
      <c r="G23" s="228"/>
    </row>
    <row r="24" spans="1:7" ht="13.5" thickBot="1"/>
    <row r="25" spans="1:7" ht="13.5" thickBot="1">
      <c r="A25" s="494"/>
      <c r="B25" s="495" t="s">
        <v>291</v>
      </c>
      <c r="C25" s="496"/>
      <c r="D25" s="497"/>
      <c r="E25" s="497"/>
      <c r="F25" s="497"/>
      <c r="G25" s="498">
        <v>308762.31650024687</v>
      </c>
    </row>
  </sheetData>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9"/>
  <sheetViews>
    <sheetView showGridLines="0" view="pageBreakPreview" zoomScale="85" zoomScaleNormal="100" zoomScaleSheetLayoutView="85" zoomScalePageLayoutView="50" workbookViewId="0">
      <selection activeCell="J2" sqref="J2"/>
    </sheetView>
  </sheetViews>
  <sheetFormatPr defaultColWidth="9.140625" defaultRowHeight="15"/>
  <cols>
    <col min="1" max="1" width="6.85546875" style="15" customWidth="1"/>
    <col min="2" max="2" width="127" style="29" customWidth="1"/>
    <col min="3" max="3" width="16.42578125" customWidth="1"/>
    <col min="4" max="4" width="4" style="15" customWidth="1"/>
    <col min="5" max="5" width="5.140625" style="15" customWidth="1"/>
    <col min="6" max="6" width="2.42578125" style="15" hidden="1" customWidth="1"/>
    <col min="7" max="7" width="0.140625" style="15" hidden="1" customWidth="1"/>
    <col min="8" max="8" width="11.28515625" style="15" customWidth="1"/>
    <col min="9" max="9" width="1.5703125" style="15" customWidth="1"/>
    <col min="10" max="10" width="8" style="15" customWidth="1"/>
    <col min="11" max="16384" width="9.140625" style="15"/>
  </cols>
  <sheetData>
    <row r="1" spans="1:8" ht="23.25" customHeight="1">
      <c r="B1" s="490"/>
      <c r="C1" s="34"/>
    </row>
    <row r="2" spans="1:8" ht="23.25" customHeight="1" thickBot="1">
      <c r="C2" s="34"/>
    </row>
    <row r="3" spans="1:8" s="16" customFormat="1">
      <c r="A3" s="315" t="s">
        <v>317</v>
      </c>
      <c r="B3" s="316"/>
      <c r="C3" s="144" t="s">
        <v>28</v>
      </c>
    </row>
    <row r="4" spans="1:8" s="16" customFormat="1" ht="15" customHeight="1">
      <c r="A4" s="145" t="s">
        <v>9</v>
      </c>
      <c r="B4" s="146" t="s">
        <v>424</v>
      </c>
      <c r="C4" s="147">
        <v>13679652.25</v>
      </c>
    </row>
    <row r="5" spans="1:8" s="16" customFormat="1" ht="15" customHeight="1">
      <c r="A5" s="148"/>
      <c r="B5" s="149" t="s">
        <v>514</v>
      </c>
      <c r="C5" s="150">
        <v>504264.56</v>
      </c>
      <c r="H5" s="489"/>
    </row>
    <row r="6" spans="1:8" s="16" customFormat="1" ht="15" customHeight="1">
      <c r="A6" s="151"/>
      <c r="B6" s="152" t="s">
        <v>515</v>
      </c>
      <c r="C6" s="153">
        <v>13175387.689999999</v>
      </c>
    </row>
    <row r="7" spans="1:8" s="16" customFormat="1" ht="15" customHeight="1">
      <c r="A7" s="148" t="s">
        <v>8</v>
      </c>
      <c r="B7" s="149" t="s">
        <v>318</v>
      </c>
      <c r="C7" s="150">
        <v>0</v>
      </c>
      <c r="H7" s="489"/>
    </row>
    <row r="8" spans="1:8" s="16" customFormat="1" ht="15" customHeight="1">
      <c r="A8" s="151" t="s">
        <v>7</v>
      </c>
      <c r="B8" s="152" t="s">
        <v>319</v>
      </c>
      <c r="C8" s="153">
        <v>0</v>
      </c>
    </row>
    <row r="9" spans="1:8" s="16" customFormat="1" ht="15" customHeight="1">
      <c r="A9" s="148" t="s">
        <v>6</v>
      </c>
      <c r="B9" s="149" t="s">
        <v>320</v>
      </c>
      <c r="C9" s="150">
        <v>0</v>
      </c>
    </row>
    <row r="10" spans="1:8" s="19" customFormat="1" ht="15" customHeight="1">
      <c r="A10" s="151" t="s">
        <v>5</v>
      </c>
      <c r="B10" s="152" t="s">
        <v>321</v>
      </c>
      <c r="C10" s="153">
        <v>0</v>
      </c>
    </row>
    <row r="11" spans="1:8" s="16" customFormat="1" ht="15" customHeight="1">
      <c r="A11" s="148" t="s">
        <v>4</v>
      </c>
      <c r="B11" s="149" t="s">
        <v>322</v>
      </c>
      <c r="C11" s="150">
        <v>0</v>
      </c>
    </row>
    <row r="12" spans="1:8" s="16" customFormat="1" ht="15" customHeight="1" thickBot="1">
      <c r="A12" s="155"/>
      <c r="B12" s="156" t="s">
        <v>503</v>
      </c>
      <c r="C12" s="157">
        <v>13679652.25</v>
      </c>
    </row>
    <row r="13" spans="1:8" s="16" customFormat="1" ht="15.75" thickBot="1">
      <c r="A13" s="63"/>
      <c r="B13" s="158"/>
      <c r="C13" s="159"/>
    </row>
    <row r="14" spans="1:8" s="16" customFormat="1">
      <c r="A14" s="593" t="s">
        <v>323</v>
      </c>
      <c r="B14" s="594"/>
      <c r="C14" s="144" t="s">
        <v>28</v>
      </c>
    </row>
    <row r="15" spans="1:8" s="16" customFormat="1" ht="15" customHeight="1">
      <c r="A15" s="145" t="s">
        <v>9</v>
      </c>
      <c r="B15" s="146" t="s">
        <v>324</v>
      </c>
      <c r="C15" s="153">
        <v>6575238.2000000002</v>
      </c>
    </row>
    <row r="16" spans="1:8" s="16" customFormat="1" ht="15" customHeight="1">
      <c r="A16" s="378" t="s">
        <v>8</v>
      </c>
      <c r="B16" s="46" t="s">
        <v>325</v>
      </c>
      <c r="C16" s="150">
        <v>24459.62</v>
      </c>
    </row>
    <row r="17" spans="1:3" s="16" customFormat="1" ht="15" customHeight="1">
      <c r="A17" s="151" t="s">
        <v>7</v>
      </c>
      <c r="B17" s="154" t="s">
        <v>326</v>
      </c>
      <c r="C17" s="153">
        <v>0</v>
      </c>
    </row>
    <row r="18" spans="1:3" s="16" customFormat="1" ht="15" customHeight="1">
      <c r="A18" s="378" t="s">
        <v>6</v>
      </c>
      <c r="B18" s="46" t="s">
        <v>327</v>
      </c>
      <c r="C18" s="150">
        <v>225793.28910000063</v>
      </c>
    </row>
    <row r="19" spans="1:3" s="16" customFormat="1" ht="15" customHeight="1">
      <c r="A19" s="151" t="s">
        <v>5</v>
      </c>
      <c r="B19" s="154" t="s">
        <v>328</v>
      </c>
      <c r="C19" s="153">
        <v>0</v>
      </c>
    </row>
    <row r="20" spans="1:3" s="16" customFormat="1" ht="15" customHeight="1">
      <c r="A20" s="148" t="s">
        <v>4</v>
      </c>
      <c r="B20" s="278" t="s">
        <v>329</v>
      </c>
      <c r="C20" s="150">
        <v>0</v>
      </c>
    </row>
    <row r="21" spans="1:3" s="16" customFormat="1" ht="15" customHeight="1">
      <c r="A21" s="151" t="s">
        <v>3</v>
      </c>
      <c r="B21" s="279" t="s">
        <v>321</v>
      </c>
      <c r="C21" s="153">
        <v>0</v>
      </c>
    </row>
    <row r="22" spans="1:3" s="16" customFormat="1" ht="15" customHeight="1">
      <c r="A22" s="148" t="s">
        <v>2</v>
      </c>
      <c r="B22" s="278" t="s">
        <v>330</v>
      </c>
      <c r="C22" s="150">
        <v>0</v>
      </c>
    </row>
    <row r="23" spans="1:3" s="16" customFormat="1" ht="15" customHeight="1">
      <c r="A23" s="151" t="s">
        <v>1</v>
      </c>
      <c r="B23" s="279" t="s">
        <v>331</v>
      </c>
      <c r="C23" s="153">
        <v>0</v>
      </c>
    </row>
    <row r="24" spans="1:3" s="16" customFormat="1" ht="15" customHeight="1">
      <c r="A24" s="148" t="s">
        <v>21</v>
      </c>
      <c r="B24" s="278" t="s">
        <v>332</v>
      </c>
      <c r="C24" s="150">
        <v>0</v>
      </c>
    </row>
    <row r="25" spans="1:3" s="16" customFormat="1" ht="15" customHeight="1">
      <c r="A25" s="151" t="s">
        <v>20</v>
      </c>
      <c r="B25" s="279" t="s">
        <v>333</v>
      </c>
      <c r="C25" s="153">
        <v>0</v>
      </c>
    </row>
    <row r="26" spans="1:3" s="16" customFormat="1" ht="15" customHeight="1" thickBot="1">
      <c r="A26" s="280"/>
      <c r="B26" s="281" t="s">
        <v>504</v>
      </c>
      <c r="C26" s="512">
        <v>6825491.1091000009</v>
      </c>
    </row>
    <row r="27" spans="1:3" s="16" customFormat="1">
      <c r="A27" s="51"/>
      <c r="B27" s="52"/>
      <c r="C27" s="50"/>
    </row>
    <row r="28" spans="1:3" s="16" customFormat="1">
      <c r="A28" s="51"/>
      <c r="B28" s="50"/>
      <c r="C28" s="50"/>
    </row>
    <row r="29" spans="1:3" s="16" customFormat="1">
      <c r="A29" s="19"/>
      <c r="B29" s="49"/>
      <c r="C29" s="49"/>
    </row>
    <row r="30" spans="1:3" s="16" customFormat="1">
      <c r="A30" s="19"/>
      <c r="B30" s="49"/>
      <c r="C30" s="49"/>
    </row>
    <row r="31" spans="1:3" s="16" customFormat="1">
      <c r="A31" s="19"/>
      <c r="B31" s="49"/>
      <c r="C31" s="49"/>
    </row>
    <row r="32" spans="1:3" s="16" customFormat="1">
      <c r="A32" s="19"/>
      <c r="B32" s="49"/>
      <c r="C32" s="49"/>
    </row>
    <row r="33" spans="1:3" s="16" customFormat="1">
      <c r="A33" s="19"/>
      <c r="B33" s="49"/>
      <c r="C33" s="49"/>
    </row>
    <row r="34" spans="1:3" s="16" customFormat="1">
      <c r="A34" s="19"/>
      <c r="B34" s="49"/>
      <c r="C34" s="49"/>
    </row>
    <row r="35" spans="1:3" s="16" customFormat="1">
      <c r="A35" s="19"/>
      <c r="B35" s="49"/>
      <c r="C35" s="49"/>
    </row>
    <row r="36" spans="1:3" s="16" customFormat="1">
      <c r="A36" s="19"/>
      <c r="B36" s="49"/>
      <c r="C36" s="49"/>
    </row>
    <row r="37" spans="1:3" s="16" customFormat="1">
      <c r="A37" s="19"/>
      <c r="B37" s="49"/>
      <c r="C37" s="49"/>
    </row>
    <row r="38" spans="1:3" s="16" customFormat="1">
      <c r="A38" s="19"/>
      <c r="B38" s="49"/>
      <c r="C38" s="49"/>
    </row>
    <row r="39" spans="1:3" s="16" customFormat="1">
      <c r="A39" s="19"/>
      <c r="B39" s="49"/>
      <c r="C39" s="49"/>
    </row>
    <row r="40" spans="1:3" s="16" customFormat="1">
      <c r="A40" s="19"/>
      <c r="B40" s="49"/>
      <c r="C40" s="49"/>
    </row>
    <row r="41" spans="1:3" s="16" customFormat="1">
      <c r="A41" s="19"/>
      <c r="B41" s="49"/>
      <c r="C41" s="49"/>
    </row>
    <row r="42" spans="1:3" s="16" customFormat="1">
      <c r="A42" s="19"/>
      <c r="B42" s="49"/>
      <c r="C42" s="49"/>
    </row>
    <row r="43" spans="1:3" s="16" customFormat="1">
      <c r="A43" s="19"/>
      <c r="B43" s="49"/>
      <c r="C43" s="49"/>
    </row>
    <row r="44" spans="1:3" s="16" customFormat="1">
      <c r="A44" s="19"/>
      <c r="B44" s="49"/>
      <c r="C44" s="49"/>
    </row>
    <row r="45" spans="1:3" s="16" customFormat="1">
      <c r="A45" s="19"/>
      <c r="B45" s="49"/>
      <c r="C45" s="49"/>
    </row>
    <row r="46" spans="1:3" s="16" customFormat="1">
      <c r="A46" s="19"/>
      <c r="B46" s="49"/>
      <c r="C46" s="49"/>
    </row>
    <row r="47" spans="1:3" s="16" customFormat="1">
      <c r="A47" s="19"/>
      <c r="B47" s="49"/>
      <c r="C47" s="49"/>
    </row>
    <row r="48" spans="1:3" s="16" customFormat="1">
      <c r="A48" s="19"/>
      <c r="B48" s="49"/>
      <c r="C48" s="49"/>
    </row>
    <row r="49" spans="1:3" s="16" customFormat="1">
      <c r="A49" s="19"/>
      <c r="B49" s="49"/>
      <c r="C49" s="49"/>
    </row>
    <row r="50" spans="1:3" s="16" customFormat="1">
      <c r="A50" s="19"/>
      <c r="B50" s="49"/>
      <c r="C50" s="49"/>
    </row>
    <row r="51" spans="1:3" s="16" customFormat="1">
      <c r="A51" s="19"/>
      <c r="B51" s="49"/>
      <c r="C51" s="49"/>
    </row>
    <row r="52" spans="1:3" s="16" customFormat="1">
      <c r="A52" s="19"/>
      <c r="B52" s="49"/>
      <c r="C52" s="49"/>
    </row>
    <row r="53" spans="1:3" s="16" customFormat="1">
      <c r="A53" s="19"/>
      <c r="B53" s="49"/>
      <c r="C53" s="49"/>
    </row>
    <row r="54" spans="1:3" s="16" customFormat="1">
      <c r="A54" s="19"/>
      <c r="B54" s="49"/>
      <c r="C54" s="49"/>
    </row>
    <row r="55" spans="1:3" s="16" customFormat="1">
      <c r="A55" s="19"/>
      <c r="B55" s="49"/>
      <c r="C55" s="49"/>
    </row>
    <row r="56" spans="1:3" s="16" customFormat="1">
      <c r="A56" s="19"/>
      <c r="B56" s="49"/>
      <c r="C56" s="49"/>
    </row>
    <row r="57" spans="1:3" s="16" customFormat="1">
      <c r="A57" s="19"/>
      <c r="B57" s="49"/>
      <c r="C57" s="49"/>
    </row>
    <row r="58" spans="1:3" s="16" customFormat="1">
      <c r="A58" s="19"/>
      <c r="B58" s="49"/>
      <c r="C58" s="49"/>
    </row>
    <row r="59" spans="1:3" s="16" customFormat="1">
      <c r="A59" s="19"/>
      <c r="B59" s="49"/>
      <c r="C59" s="49"/>
    </row>
    <row r="60" spans="1:3" s="16" customFormat="1">
      <c r="A60" s="19"/>
      <c r="B60" s="49"/>
      <c r="C60" s="49"/>
    </row>
    <row r="61" spans="1:3" s="16" customFormat="1">
      <c r="A61" s="19"/>
      <c r="B61" s="49"/>
      <c r="C61" s="49"/>
    </row>
    <row r="62" spans="1:3" s="16" customFormat="1">
      <c r="A62" s="19"/>
      <c r="B62" s="49"/>
      <c r="C62" s="49"/>
    </row>
    <row r="63" spans="1:3" s="16" customFormat="1">
      <c r="A63" s="19"/>
      <c r="B63" s="49"/>
      <c r="C63" s="49"/>
    </row>
    <row r="64" spans="1:3" s="16" customFormat="1">
      <c r="A64" s="19"/>
      <c r="B64" s="49"/>
      <c r="C64" s="49"/>
    </row>
    <row r="65" spans="1:3" s="16" customFormat="1">
      <c r="A65" s="19"/>
      <c r="B65" s="49"/>
      <c r="C65" s="49"/>
    </row>
    <row r="66" spans="1:3" s="16" customFormat="1">
      <c r="A66" s="19"/>
      <c r="B66" s="49"/>
      <c r="C66" s="49"/>
    </row>
    <row r="67" spans="1:3" s="16" customFormat="1">
      <c r="A67" s="19"/>
      <c r="B67" s="49"/>
      <c r="C67" s="49"/>
    </row>
    <row r="68" spans="1:3" s="16" customFormat="1">
      <c r="A68" s="19"/>
      <c r="B68" s="49"/>
      <c r="C68" s="49"/>
    </row>
    <row r="69" spans="1:3" s="16" customFormat="1">
      <c r="A69" s="19"/>
      <c r="B69" s="49"/>
      <c r="C69" s="49"/>
    </row>
    <row r="70" spans="1:3" s="16" customFormat="1">
      <c r="A70" s="19"/>
      <c r="B70" s="49"/>
      <c r="C70" s="49"/>
    </row>
    <row r="71" spans="1:3" s="16" customFormat="1">
      <c r="A71" s="19"/>
      <c r="B71" s="49"/>
      <c r="C71" s="49"/>
    </row>
    <row r="72" spans="1:3" s="16" customFormat="1">
      <c r="A72" s="19"/>
      <c r="B72" s="49"/>
      <c r="C72" s="49"/>
    </row>
    <row r="73" spans="1:3" s="16" customFormat="1">
      <c r="A73" s="19"/>
      <c r="B73" s="49"/>
      <c r="C73" s="49"/>
    </row>
    <row r="74" spans="1:3" s="16" customFormat="1">
      <c r="A74" s="19"/>
      <c r="B74" s="49"/>
      <c r="C74" s="49"/>
    </row>
    <row r="75" spans="1:3" s="16" customFormat="1">
      <c r="A75" s="19"/>
      <c r="B75" s="49"/>
      <c r="C75" s="49"/>
    </row>
    <row r="76" spans="1:3" s="16" customFormat="1">
      <c r="A76" s="19"/>
      <c r="B76" s="49"/>
      <c r="C76" s="49"/>
    </row>
    <row r="77" spans="1:3" s="16" customFormat="1">
      <c r="A77" s="19"/>
      <c r="B77" s="49"/>
      <c r="C77" s="49"/>
    </row>
    <row r="78" spans="1:3" s="16" customFormat="1">
      <c r="A78" s="19"/>
      <c r="B78" s="35"/>
      <c r="C78" s="34"/>
    </row>
    <row r="79" spans="1:3" s="16" customFormat="1">
      <c r="A79" s="19"/>
      <c r="B79" s="35"/>
      <c r="C79" s="34"/>
    </row>
    <row r="80" spans="1:3" s="16" customFormat="1">
      <c r="A80" s="19"/>
      <c r="B80" s="35"/>
      <c r="C80" s="34"/>
    </row>
    <row r="81" spans="1:3" s="16" customFormat="1">
      <c r="A81" s="19"/>
      <c r="B81" s="35"/>
      <c r="C81" s="34"/>
    </row>
    <row r="82" spans="1:3" s="16" customFormat="1">
      <c r="A82" s="19"/>
      <c r="B82" s="35"/>
      <c r="C82" s="34"/>
    </row>
    <row r="83" spans="1:3" s="16" customFormat="1">
      <c r="A83" s="19"/>
      <c r="B83" s="35"/>
      <c r="C83" s="34"/>
    </row>
    <row r="84" spans="1:3" s="16" customFormat="1">
      <c r="A84" s="19"/>
      <c r="B84" s="35"/>
      <c r="C84" s="34"/>
    </row>
    <row r="85" spans="1:3" s="16" customFormat="1">
      <c r="A85" s="19"/>
      <c r="B85" s="35"/>
      <c r="C85" s="34"/>
    </row>
    <row r="86" spans="1:3" s="16" customFormat="1">
      <c r="A86" s="19"/>
      <c r="B86" s="35"/>
      <c r="C86" s="34"/>
    </row>
    <row r="87" spans="1:3" s="16" customFormat="1">
      <c r="A87" s="19"/>
      <c r="B87" s="35"/>
      <c r="C87" s="34"/>
    </row>
    <row r="88" spans="1:3" s="16" customFormat="1">
      <c r="A88" s="19"/>
      <c r="B88" s="35"/>
      <c r="C88" s="34"/>
    </row>
    <row r="89" spans="1:3" s="16" customFormat="1">
      <c r="A89" s="19"/>
      <c r="B89" s="35"/>
      <c r="C89" s="34"/>
    </row>
    <row r="90" spans="1:3" s="16" customFormat="1">
      <c r="A90" s="19"/>
      <c r="B90" s="35"/>
      <c r="C90" s="34"/>
    </row>
    <row r="91" spans="1:3" s="16" customFormat="1">
      <c r="A91" s="19"/>
      <c r="B91" s="35"/>
      <c r="C91" s="34"/>
    </row>
    <row r="92" spans="1:3" s="16" customFormat="1">
      <c r="A92" s="19"/>
      <c r="B92" s="35"/>
      <c r="C92" s="34"/>
    </row>
    <row r="93" spans="1:3" s="16" customFormat="1">
      <c r="A93" s="19"/>
      <c r="B93" s="35"/>
      <c r="C93" s="34"/>
    </row>
    <row r="94" spans="1:3" s="16" customFormat="1">
      <c r="A94" s="19"/>
      <c r="B94" s="35"/>
      <c r="C94" s="34"/>
    </row>
    <row r="95" spans="1:3" s="16" customFormat="1">
      <c r="A95" s="19"/>
      <c r="B95" s="35"/>
      <c r="C95" s="34"/>
    </row>
    <row r="96" spans="1:3" s="16" customFormat="1">
      <c r="A96" s="19"/>
      <c r="B96" s="35"/>
      <c r="C96" s="34"/>
    </row>
    <row r="97" spans="1:3" s="16" customFormat="1">
      <c r="A97" s="19"/>
      <c r="B97" s="35"/>
      <c r="C97" s="34"/>
    </row>
    <row r="98" spans="1:3" s="16" customFormat="1">
      <c r="A98" s="19"/>
      <c r="B98" s="35"/>
      <c r="C98" s="34"/>
    </row>
    <row r="99" spans="1:3" s="16" customFormat="1">
      <c r="A99" s="19"/>
      <c r="B99" s="35"/>
      <c r="C99" s="34"/>
    </row>
    <row r="100" spans="1:3" s="16" customFormat="1">
      <c r="A100" s="19"/>
      <c r="B100" s="35"/>
      <c r="C100" s="34"/>
    </row>
    <row r="101" spans="1:3" s="16" customFormat="1">
      <c r="A101" s="19"/>
      <c r="B101" s="35"/>
      <c r="C101" s="34"/>
    </row>
    <row r="102" spans="1:3" s="16" customFormat="1">
      <c r="A102" s="19"/>
      <c r="B102" s="35"/>
      <c r="C102" s="34"/>
    </row>
    <row r="103" spans="1:3" s="16" customFormat="1">
      <c r="A103" s="19"/>
      <c r="B103" s="35"/>
      <c r="C103" s="34"/>
    </row>
    <row r="104" spans="1:3" s="16" customFormat="1">
      <c r="A104" s="19"/>
      <c r="B104" s="35"/>
      <c r="C104" s="34"/>
    </row>
    <row r="105" spans="1:3" s="16" customFormat="1">
      <c r="A105" s="19"/>
      <c r="B105" s="35"/>
      <c r="C105" s="34"/>
    </row>
    <row r="106" spans="1:3" s="16" customFormat="1">
      <c r="A106" s="19"/>
      <c r="B106" s="35"/>
      <c r="C106" s="34"/>
    </row>
    <row r="107" spans="1:3" s="16" customFormat="1">
      <c r="A107" s="19"/>
      <c r="B107" s="35"/>
      <c r="C107" s="34"/>
    </row>
    <row r="108" spans="1:3" s="16" customFormat="1">
      <c r="A108" s="19"/>
      <c r="B108" s="35"/>
      <c r="C108" s="34"/>
    </row>
    <row r="109" spans="1:3" s="16" customFormat="1">
      <c r="A109" s="19"/>
      <c r="B109" s="35"/>
      <c r="C109" s="34"/>
    </row>
    <row r="110" spans="1:3" s="16" customFormat="1">
      <c r="A110" s="19"/>
      <c r="B110" s="35"/>
      <c r="C110" s="34"/>
    </row>
    <row r="111" spans="1:3" s="16" customFormat="1">
      <c r="A111" s="19"/>
      <c r="B111" s="35"/>
      <c r="C111" s="34"/>
    </row>
    <row r="112" spans="1:3" s="16" customFormat="1">
      <c r="A112" s="19"/>
      <c r="B112" s="35"/>
      <c r="C112" s="34"/>
    </row>
    <row r="113" spans="1:3" s="16" customFormat="1">
      <c r="A113" s="19"/>
      <c r="B113" s="35"/>
      <c r="C113" s="34"/>
    </row>
    <row r="114" spans="1:3" s="16" customFormat="1">
      <c r="A114" s="19"/>
      <c r="B114" s="35"/>
      <c r="C114" s="34"/>
    </row>
    <row r="115" spans="1:3" s="16" customFormat="1">
      <c r="A115" s="19"/>
      <c r="B115" s="35"/>
      <c r="C115" s="34"/>
    </row>
    <row r="116" spans="1:3" s="16" customFormat="1">
      <c r="A116" s="19"/>
      <c r="B116" s="35"/>
      <c r="C116" s="34"/>
    </row>
    <row r="117" spans="1:3" s="16" customFormat="1">
      <c r="A117" s="19"/>
      <c r="B117" s="35"/>
      <c r="C117" s="34"/>
    </row>
    <row r="118" spans="1:3" s="16" customFormat="1">
      <c r="A118" s="19"/>
      <c r="B118" s="35"/>
      <c r="C118" s="34"/>
    </row>
    <row r="119" spans="1:3" s="16" customFormat="1">
      <c r="A119" s="19"/>
      <c r="B119" s="35"/>
      <c r="C119" s="34"/>
    </row>
    <row r="120" spans="1:3" s="16" customFormat="1">
      <c r="A120" s="19"/>
      <c r="B120" s="35"/>
      <c r="C120" s="34"/>
    </row>
    <row r="121" spans="1:3" s="16" customFormat="1">
      <c r="A121" s="19"/>
      <c r="B121" s="35"/>
      <c r="C121" s="34"/>
    </row>
    <row r="122" spans="1:3" s="16" customFormat="1">
      <c r="A122" s="19"/>
      <c r="B122" s="35"/>
      <c r="C122" s="34"/>
    </row>
    <row r="123" spans="1:3" s="16" customFormat="1">
      <c r="A123" s="19"/>
      <c r="B123" s="35"/>
      <c r="C123" s="34"/>
    </row>
    <row r="124" spans="1:3" s="16" customFormat="1">
      <c r="A124" s="19"/>
      <c r="B124" s="35"/>
      <c r="C124" s="34"/>
    </row>
    <row r="125" spans="1:3" s="16" customFormat="1">
      <c r="A125" s="19"/>
      <c r="B125" s="35"/>
      <c r="C125" s="34"/>
    </row>
    <row r="126" spans="1:3" s="16" customFormat="1">
      <c r="A126" s="19"/>
      <c r="B126" s="35"/>
      <c r="C126" s="34"/>
    </row>
    <row r="127" spans="1:3" s="16" customFormat="1">
      <c r="A127" s="19"/>
      <c r="B127" s="35"/>
      <c r="C127" s="34"/>
    </row>
    <row r="128" spans="1:3" s="16" customFormat="1">
      <c r="A128" s="19"/>
      <c r="B128" s="35"/>
      <c r="C128" s="34"/>
    </row>
    <row r="129" spans="1:3" s="16" customFormat="1">
      <c r="A129" s="19"/>
      <c r="B129" s="35"/>
      <c r="C129" s="34"/>
    </row>
    <row r="130" spans="1:3" s="16" customFormat="1">
      <c r="A130" s="19"/>
      <c r="B130" s="35"/>
      <c r="C130" s="34"/>
    </row>
    <row r="131" spans="1:3" s="16" customFormat="1">
      <c r="A131" s="19"/>
      <c r="B131" s="35"/>
      <c r="C131" s="34"/>
    </row>
    <row r="132" spans="1:3" s="16" customFormat="1">
      <c r="A132" s="19"/>
      <c r="B132" s="35"/>
      <c r="C132" s="34"/>
    </row>
    <row r="133" spans="1:3" s="16" customFormat="1">
      <c r="A133" s="19"/>
      <c r="B133" s="35"/>
      <c r="C133" s="34"/>
    </row>
    <row r="134" spans="1:3" s="16" customFormat="1">
      <c r="A134" s="19"/>
      <c r="B134" s="35"/>
      <c r="C134" s="34"/>
    </row>
    <row r="135" spans="1:3" s="16" customFormat="1">
      <c r="A135" s="19"/>
      <c r="B135" s="35"/>
      <c r="C135" s="34"/>
    </row>
    <row r="136" spans="1:3" s="16" customFormat="1">
      <c r="A136" s="19"/>
      <c r="B136" s="35"/>
      <c r="C136" s="34"/>
    </row>
    <row r="137" spans="1:3" s="16" customFormat="1">
      <c r="A137" s="19"/>
      <c r="B137" s="35"/>
      <c r="C137" s="34"/>
    </row>
    <row r="138" spans="1:3" s="16" customFormat="1">
      <c r="A138" s="19"/>
      <c r="B138" s="35"/>
      <c r="C138" s="34"/>
    </row>
    <row r="139" spans="1:3" s="16" customFormat="1">
      <c r="A139" s="19"/>
      <c r="B139" s="35"/>
      <c r="C139" s="34"/>
    </row>
    <row r="140" spans="1:3" s="16" customFormat="1">
      <c r="A140" s="19"/>
      <c r="B140" s="35"/>
      <c r="C140" s="34"/>
    </row>
    <row r="141" spans="1:3" s="16" customFormat="1">
      <c r="A141" s="19"/>
      <c r="B141" s="35"/>
      <c r="C141" s="34"/>
    </row>
    <row r="142" spans="1:3" s="16" customFormat="1">
      <c r="A142" s="19"/>
      <c r="B142" s="35"/>
      <c r="C142" s="34"/>
    </row>
    <row r="143" spans="1:3" s="16" customFormat="1">
      <c r="A143" s="19"/>
      <c r="B143" s="35"/>
      <c r="C143" s="34"/>
    </row>
    <row r="144" spans="1:3" s="16" customFormat="1">
      <c r="A144" s="19"/>
      <c r="B144" s="35"/>
      <c r="C144" s="34"/>
    </row>
    <row r="145" spans="1:3" s="16" customFormat="1">
      <c r="A145" s="19"/>
      <c r="B145" s="35"/>
      <c r="C145" s="34"/>
    </row>
    <row r="146" spans="1:3" s="16" customFormat="1">
      <c r="A146" s="19"/>
      <c r="B146" s="35"/>
      <c r="C146" s="34"/>
    </row>
    <row r="147" spans="1:3" s="16" customFormat="1">
      <c r="A147" s="19"/>
      <c r="B147" s="35"/>
      <c r="C147" s="34"/>
    </row>
    <row r="148" spans="1:3" s="16" customFormat="1">
      <c r="A148" s="19"/>
      <c r="B148" s="35"/>
      <c r="C148" s="34"/>
    </row>
    <row r="149" spans="1:3" s="16" customFormat="1">
      <c r="A149" s="19"/>
      <c r="B149" s="35"/>
      <c r="C149" s="34"/>
    </row>
    <row r="150" spans="1:3" s="16" customFormat="1">
      <c r="A150" s="19"/>
      <c r="B150" s="35"/>
      <c r="C150" s="34"/>
    </row>
    <row r="151" spans="1:3" s="16" customFormat="1">
      <c r="A151" s="19"/>
      <c r="B151" s="35"/>
      <c r="C151" s="34"/>
    </row>
    <row r="152" spans="1:3" s="16" customFormat="1">
      <c r="A152" s="19"/>
      <c r="B152" s="35"/>
      <c r="C152" s="34"/>
    </row>
    <row r="153" spans="1:3" s="16" customFormat="1">
      <c r="A153" s="19"/>
      <c r="B153" s="35"/>
      <c r="C153" s="34"/>
    </row>
    <row r="154" spans="1:3" s="16" customFormat="1">
      <c r="A154" s="19"/>
      <c r="B154" s="35"/>
      <c r="C154" s="34"/>
    </row>
    <row r="155" spans="1:3" s="16" customFormat="1">
      <c r="A155" s="19"/>
      <c r="B155" s="35"/>
      <c r="C155" s="34"/>
    </row>
    <row r="156" spans="1:3" s="16" customFormat="1">
      <c r="A156" s="19"/>
      <c r="B156" s="35"/>
      <c r="C156" s="34"/>
    </row>
    <row r="157" spans="1:3" s="16" customFormat="1">
      <c r="A157" s="19"/>
      <c r="B157" s="35"/>
      <c r="C157" s="34"/>
    </row>
    <row r="158" spans="1:3" s="16" customFormat="1">
      <c r="A158" s="19"/>
      <c r="B158" s="35"/>
      <c r="C158" s="34"/>
    </row>
    <row r="159" spans="1:3" s="16" customFormat="1">
      <c r="A159" s="19"/>
      <c r="B159" s="35"/>
      <c r="C159" s="34"/>
    </row>
    <row r="160" spans="1:3" s="16" customFormat="1">
      <c r="A160" s="19"/>
      <c r="B160" s="35"/>
      <c r="C160" s="34"/>
    </row>
    <row r="161" spans="1:3" s="16" customFormat="1">
      <c r="A161" s="19"/>
      <c r="B161" s="35"/>
      <c r="C161" s="34"/>
    </row>
    <row r="162" spans="1:3" s="16" customFormat="1">
      <c r="A162" s="19"/>
      <c r="B162" s="35"/>
      <c r="C162" s="34"/>
    </row>
    <row r="163" spans="1:3" s="16" customFormat="1">
      <c r="A163" s="19"/>
      <c r="B163" s="35"/>
      <c r="C163" s="34"/>
    </row>
    <row r="164" spans="1:3" s="16" customFormat="1">
      <c r="A164" s="19"/>
      <c r="B164" s="35"/>
      <c r="C164" s="34"/>
    </row>
    <row r="165" spans="1:3" s="16" customFormat="1">
      <c r="A165" s="19"/>
      <c r="B165" s="35"/>
      <c r="C165" s="34"/>
    </row>
    <row r="166" spans="1:3" s="16" customFormat="1">
      <c r="A166" s="19"/>
      <c r="B166" s="35"/>
      <c r="C166" s="34"/>
    </row>
    <row r="167" spans="1:3" s="16" customFormat="1">
      <c r="A167" s="19"/>
      <c r="B167" s="35"/>
      <c r="C167" s="34"/>
    </row>
    <row r="168" spans="1:3" s="16" customFormat="1">
      <c r="A168" s="19"/>
      <c r="B168" s="35"/>
      <c r="C168" s="34"/>
    </row>
    <row r="169" spans="1:3" s="16" customFormat="1">
      <c r="A169" s="19"/>
      <c r="B169" s="35"/>
      <c r="C169" s="34"/>
    </row>
    <row r="170" spans="1:3" s="16" customFormat="1">
      <c r="A170" s="19"/>
      <c r="B170" s="35"/>
      <c r="C170" s="34"/>
    </row>
    <row r="171" spans="1:3" s="16" customFormat="1">
      <c r="A171" s="19"/>
      <c r="B171" s="35"/>
      <c r="C171" s="34"/>
    </row>
    <row r="172" spans="1:3" s="16" customFormat="1">
      <c r="A172" s="19"/>
      <c r="B172" s="35"/>
      <c r="C172" s="34"/>
    </row>
    <row r="173" spans="1:3" s="16" customFormat="1">
      <c r="A173" s="19"/>
      <c r="B173" s="35"/>
      <c r="C173" s="34"/>
    </row>
    <row r="174" spans="1:3" s="16" customFormat="1">
      <c r="A174" s="19"/>
      <c r="B174" s="35"/>
      <c r="C174" s="34"/>
    </row>
    <row r="175" spans="1:3" s="16" customFormat="1">
      <c r="A175" s="19"/>
      <c r="B175" s="35"/>
      <c r="C175" s="34"/>
    </row>
    <row r="176" spans="1:3" s="16" customFormat="1">
      <c r="A176" s="19"/>
      <c r="B176" s="35"/>
      <c r="C176" s="34"/>
    </row>
    <row r="177" spans="1:3" s="16" customFormat="1">
      <c r="A177" s="19"/>
      <c r="B177" s="35"/>
      <c r="C177" s="34"/>
    </row>
    <row r="178" spans="1:3" s="16" customFormat="1">
      <c r="A178" s="19"/>
      <c r="B178" s="35"/>
      <c r="C178" s="34"/>
    </row>
    <row r="179" spans="1:3" s="16" customFormat="1">
      <c r="A179" s="19"/>
      <c r="B179" s="35"/>
      <c r="C179" s="34"/>
    </row>
    <row r="180" spans="1:3" s="16" customFormat="1">
      <c r="A180" s="19"/>
      <c r="B180" s="35"/>
      <c r="C180" s="34"/>
    </row>
    <row r="181" spans="1:3" s="16" customFormat="1">
      <c r="A181" s="19"/>
      <c r="B181" s="35"/>
      <c r="C181" s="34"/>
    </row>
    <row r="182" spans="1:3" s="16" customFormat="1">
      <c r="A182" s="19"/>
      <c r="B182" s="35"/>
      <c r="C182" s="34"/>
    </row>
    <row r="183" spans="1:3" s="16" customFormat="1">
      <c r="A183" s="19"/>
      <c r="B183" s="35"/>
      <c r="C183" s="34"/>
    </row>
    <row r="184" spans="1:3" s="16" customFormat="1">
      <c r="A184" s="19"/>
      <c r="B184" s="35"/>
      <c r="C184" s="34"/>
    </row>
    <row r="185" spans="1:3" s="16" customFormat="1">
      <c r="A185" s="19"/>
      <c r="B185" s="35"/>
      <c r="C185" s="34"/>
    </row>
    <row r="186" spans="1:3" s="16" customFormat="1">
      <c r="A186" s="19"/>
      <c r="B186" s="35"/>
      <c r="C186" s="34"/>
    </row>
    <row r="187" spans="1:3" s="16" customFormat="1">
      <c r="A187" s="19"/>
      <c r="B187" s="35"/>
      <c r="C187" s="34"/>
    </row>
    <row r="188" spans="1:3" s="16" customFormat="1">
      <c r="A188" s="19"/>
      <c r="B188" s="35"/>
      <c r="C188" s="34"/>
    </row>
    <row r="189" spans="1:3" s="16" customFormat="1">
      <c r="A189" s="19"/>
      <c r="B189" s="35"/>
      <c r="C189" s="34"/>
    </row>
    <row r="190" spans="1:3" s="16" customFormat="1">
      <c r="A190" s="19"/>
      <c r="B190" s="35"/>
      <c r="C190" s="34"/>
    </row>
    <row r="191" spans="1:3" s="16" customFormat="1">
      <c r="A191" s="19"/>
      <c r="B191" s="35"/>
      <c r="C191" s="34"/>
    </row>
    <row r="192" spans="1:3" s="16" customFormat="1">
      <c r="A192" s="19"/>
      <c r="B192" s="35"/>
      <c r="C192" s="34"/>
    </row>
    <row r="193" spans="1:3" s="16" customFormat="1">
      <c r="A193" s="19"/>
      <c r="B193" s="35"/>
      <c r="C193" s="34"/>
    </row>
    <row r="194" spans="1:3" s="16" customFormat="1">
      <c r="A194" s="19"/>
      <c r="B194" s="35"/>
      <c r="C194" s="34"/>
    </row>
    <row r="195" spans="1:3" s="16" customFormat="1">
      <c r="A195" s="19"/>
      <c r="B195" s="35"/>
      <c r="C195" s="34"/>
    </row>
    <row r="196" spans="1:3" s="16" customFormat="1">
      <c r="A196" s="19"/>
      <c r="B196" s="35"/>
      <c r="C196" s="34"/>
    </row>
    <row r="197" spans="1:3" s="16" customFormat="1">
      <c r="A197" s="19"/>
      <c r="B197" s="35"/>
      <c r="C197" s="34"/>
    </row>
    <row r="198" spans="1:3" s="16" customFormat="1">
      <c r="A198" s="19"/>
      <c r="B198" s="35"/>
      <c r="C198" s="34"/>
    </row>
    <row r="199" spans="1:3" s="16" customFormat="1">
      <c r="A199" s="19"/>
      <c r="B199" s="35"/>
      <c r="C199" s="34"/>
    </row>
    <row r="200" spans="1:3" s="16" customFormat="1">
      <c r="A200" s="19"/>
      <c r="B200" s="35"/>
      <c r="C200" s="34"/>
    </row>
    <row r="201" spans="1:3" s="16" customFormat="1">
      <c r="A201" s="19"/>
      <c r="B201" s="35"/>
      <c r="C201" s="34"/>
    </row>
    <row r="202" spans="1:3" s="16" customFormat="1">
      <c r="A202" s="19"/>
      <c r="B202" s="35"/>
      <c r="C202" s="34"/>
    </row>
    <row r="203" spans="1:3" s="16" customFormat="1">
      <c r="A203" s="19"/>
      <c r="B203" s="35"/>
      <c r="C203" s="34"/>
    </row>
    <row r="204" spans="1:3" s="16" customFormat="1">
      <c r="A204" s="19"/>
      <c r="B204" s="35"/>
      <c r="C204" s="34"/>
    </row>
    <row r="205" spans="1:3" s="16" customFormat="1">
      <c r="A205" s="19"/>
      <c r="B205" s="35"/>
      <c r="C205" s="34"/>
    </row>
    <row r="206" spans="1:3" s="16" customFormat="1">
      <c r="A206" s="19"/>
      <c r="B206" s="35"/>
      <c r="C206" s="34"/>
    </row>
    <row r="207" spans="1:3">
      <c r="A207" s="19"/>
      <c r="B207" s="35"/>
      <c r="C207" s="34"/>
    </row>
    <row r="208" spans="1:3">
      <c r="A208" s="19"/>
      <c r="B208" s="35"/>
      <c r="C208" s="34"/>
    </row>
    <row r="209" spans="1:3">
      <c r="A209" s="16"/>
      <c r="B209" s="32"/>
      <c r="C209" s="31"/>
    </row>
  </sheetData>
  <mergeCells count="1">
    <mergeCell ref="A14:B14"/>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35"/>
  <sheetViews>
    <sheetView showGridLines="0" showWhiteSpace="0" view="pageBreakPreview" zoomScaleNormal="100" zoomScaleSheetLayoutView="100" zoomScalePageLayoutView="50" workbookViewId="0">
      <selection activeCell="J2" sqref="J2"/>
    </sheetView>
  </sheetViews>
  <sheetFormatPr defaultRowHeight="15"/>
  <cols>
    <col min="1" max="1" width="7" style="168" customWidth="1"/>
    <col min="2" max="2" width="111.7109375" style="32" customWidth="1"/>
    <col min="3" max="3" width="19.7109375" style="56" customWidth="1"/>
    <col min="4" max="4" width="17.7109375" style="55" customWidth="1"/>
    <col min="5" max="5" width="1.42578125" style="54" customWidth="1"/>
    <col min="6" max="6" width="19.85546875" style="31" customWidth="1"/>
    <col min="7" max="9" width="9.140625" style="31"/>
    <col min="10" max="10" width="18.85546875" style="31" customWidth="1"/>
    <col min="11" max="11" width="4" style="31" hidden="1" customWidth="1"/>
    <col min="12" max="12" width="5.140625" style="31" customWidth="1"/>
    <col min="13" max="13" width="2.42578125" style="31" hidden="1" customWidth="1"/>
    <col min="14" max="14" width="0.140625" style="31" hidden="1" customWidth="1"/>
    <col min="15" max="15" width="11.28515625" style="31" customWidth="1"/>
    <col min="16" max="16" width="1.5703125" style="31" customWidth="1"/>
    <col min="17" max="17" width="8" style="31" customWidth="1"/>
    <col min="18" max="16384" width="9.140625" style="31"/>
  </cols>
  <sheetData>
    <row r="1" spans="1:5" s="162" customFormat="1" ht="21.75" customHeight="1">
      <c r="A1" s="501"/>
      <c r="B1" s="160"/>
      <c r="C1" s="161"/>
      <c r="E1" s="1"/>
    </row>
    <row r="2" spans="1:5" s="162" customFormat="1" ht="21.75" customHeight="1" thickBot="1">
      <c r="A2" s="501"/>
      <c r="B2" s="160"/>
      <c r="C2" s="161"/>
      <c r="E2" s="1"/>
    </row>
    <row r="3" spans="1:5" s="58" customFormat="1">
      <c r="A3" s="503" t="s">
        <v>473</v>
      </c>
      <c r="B3" s="504"/>
      <c r="C3" s="595" t="s">
        <v>27</v>
      </c>
      <c r="D3" s="596"/>
      <c r="E3" s="53"/>
    </row>
    <row r="4" spans="1:5" s="162" customFormat="1">
      <c r="A4" s="597"/>
      <c r="B4" s="598"/>
      <c r="C4" s="502" t="s">
        <v>29</v>
      </c>
      <c r="D4" s="505" t="s">
        <v>23</v>
      </c>
      <c r="E4" s="1"/>
    </row>
    <row r="5" spans="1:5" s="162" customFormat="1">
      <c r="A5" s="599"/>
      <c r="B5" s="600"/>
      <c r="C5" s="164"/>
      <c r="D5" s="514">
        <v>6825491.1091000009</v>
      </c>
      <c r="E5" s="1"/>
    </row>
    <row r="6" spans="1:5" s="285" customFormat="1" ht="16.5" customHeight="1">
      <c r="A6" s="151" t="s">
        <v>9</v>
      </c>
      <c r="B6" s="499" t="s">
        <v>425</v>
      </c>
      <c r="C6" s="379">
        <v>0</v>
      </c>
      <c r="D6" s="380">
        <v>6825491.1091000009</v>
      </c>
    </row>
    <row r="7" spans="1:5" s="290" customFormat="1" ht="16.5" customHeight="1">
      <c r="A7" s="381" t="s">
        <v>1</v>
      </c>
      <c r="B7" s="166" t="s">
        <v>426</v>
      </c>
      <c r="C7" s="382">
        <v>0</v>
      </c>
      <c r="D7" s="383">
        <v>6825491.1091000009</v>
      </c>
    </row>
    <row r="8" spans="1:5" s="285" customFormat="1">
      <c r="A8" s="384" t="s">
        <v>427</v>
      </c>
      <c r="B8" s="288" t="s">
        <v>428</v>
      </c>
      <c r="C8" s="379">
        <v>0</v>
      </c>
      <c r="D8" s="380">
        <v>6825491.1091000009</v>
      </c>
    </row>
    <row r="9" spans="1:5" s="285" customFormat="1">
      <c r="A9" s="291" t="s">
        <v>8</v>
      </c>
      <c r="B9" s="166" t="s">
        <v>343</v>
      </c>
      <c r="C9" s="382">
        <v>0</v>
      </c>
      <c r="D9" s="383">
        <v>6825491.1091000009</v>
      </c>
    </row>
    <row r="10" spans="1:5" s="285" customFormat="1">
      <c r="A10" s="384" t="s">
        <v>1</v>
      </c>
      <c r="B10" s="288" t="s">
        <v>429</v>
      </c>
      <c r="C10" s="379">
        <v>0</v>
      </c>
      <c r="D10" s="380">
        <v>6825491.1091000009</v>
      </c>
    </row>
    <row r="11" spans="1:5" s="285" customFormat="1">
      <c r="A11" s="381" t="s">
        <v>427</v>
      </c>
      <c r="B11" s="166" t="s">
        <v>105</v>
      </c>
      <c r="C11" s="382">
        <v>0</v>
      </c>
      <c r="D11" s="383">
        <v>6825491.1091000009</v>
      </c>
    </row>
    <row r="12" spans="1:5" s="285" customFormat="1">
      <c r="A12" s="384" t="s">
        <v>430</v>
      </c>
      <c r="B12" s="288" t="s">
        <v>112</v>
      </c>
      <c r="C12" s="379">
        <v>466014.67</v>
      </c>
      <c r="D12" s="380">
        <v>6359476.439100001</v>
      </c>
    </row>
    <row r="13" spans="1:5" s="285" customFormat="1">
      <c r="A13" s="381" t="s">
        <v>431</v>
      </c>
      <c r="B13" s="166" t="s">
        <v>432</v>
      </c>
      <c r="C13" s="382">
        <v>530.14</v>
      </c>
      <c r="D13" s="383">
        <v>6358946.2991000013</v>
      </c>
    </row>
    <row r="14" spans="1:5" s="285" customFormat="1">
      <c r="A14" s="384" t="s">
        <v>362</v>
      </c>
      <c r="B14" s="288" t="s">
        <v>433</v>
      </c>
      <c r="C14" s="379">
        <v>16307.95</v>
      </c>
      <c r="D14" s="380">
        <v>6342638.3491000012</v>
      </c>
    </row>
    <row r="15" spans="1:5" s="285" customFormat="1">
      <c r="A15" s="381" t="s">
        <v>434</v>
      </c>
      <c r="B15" s="166" t="s">
        <v>435</v>
      </c>
      <c r="C15" s="382">
        <v>0</v>
      </c>
      <c r="D15" s="383">
        <v>6342638.3491000012</v>
      </c>
    </row>
    <row r="16" spans="1:5" s="285" customFormat="1">
      <c r="A16" s="384" t="s">
        <v>436</v>
      </c>
      <c r="B16" s="288" t="s">
        <v>437</v>
      </c>
      <c r="C16" s="379">
        <v>0</v>
      </c>
      <c r="D16" s="380">
        <v>6342638.3491000012</v>
      </c>
    </row>
    <row r="17" spans="1:5" s="285" customFormat="1">
      <c r="A17" s="384" t="s">
        <v>489</v>
      </c>
      <c r="B17" s="465" t="s">
        <v>490</v>
      </c>
      <c r="C17" s="379">
        <v>5467.75</v>
      </c>
      <c r="D17" s="380">
        <v>6337170.5991000012</v>
      </c>
    </row>
    <row r="18" spans="1:5" s="285" customFormat="1">
      <c r="A18" s="148" t="s">
        <v>7</v>
      </c>
      <c r="B18" s="500" t="s">
        <v>344</v>
      </c>
      <c r="C18" s="382">
        <v>0</v>
      </c>
      <c r="D18" s="383">
        <v>6337170.5991000012</v>
      </c>
    </row>
    <row r="19" spans="1:5" s="285" customFormat="1">
      <c r="A19" s="384" t="s">
        <v>1</v>
      </c>
      <c r="B19" s="288" t="s">
        <v>438</v>
      </c>
      <c r="C19" s="379">
        <v>0</v>
      </c>
      <c r="D19" s="380">
        <v>6337170.5991000012</v>
      </c>
    </row>
    <row r="20" spans="1:5" s="285" customFormat="1">
      <c r="A20" s="381" t="s">
        <v>427</v>
      </c>
      <c r="B20" s="166" t="s">
        <v>439</v>
      </c>
      <c r="C20" s="382">
        <v>0</v>
      </c>
      <c r="D20" s="383">
        <v>6337170.5991000012</v>
      </c>
    </row>
    <row r="21" spans="1:5" s="285" customFormat="1">
      <c r="A21" s="151" t="s">
        <v>6</v>
      </c>
      <c r="B21" s="499" t="s">
        <v>345</v>
      </c>
      <c r="C21" s="379">
        <v>308762.31650024687</v>
      </c>
      <c r="D21" s="380">
        <v>6028408.2825997546</v>
      </c>
    </row>
    <row r="22" spans="1:5" s="290" customFormat="1" ht="16.5" customHeight="1">
      <c r="A22" s="291" t="s">
        <v>5</v>
      </c>
      <c r="B22" s="138" t="s">
        <v>346</v>
      </c>
      <c r="C22" s="382">
        <v>300</v>
      </c>
      <c r="D22" s="383">
        <v>6028108.2825997546</v>
      </c>
    </row>
    <row r="23" spans="1:5" s="285" customFormat="1">
      <c r="A23" s="151" t="s">
        <v>4</v>
      </c>
      <c r="B23" s="499" t="s">
        <v>347</v>
      </c>
      <c r="C23" s="379">
        <v>2791728.65</v>
      </c>
      <c r="D23" s="380">
        <v>3236379.6325997547</v>
      </c>
    </row>
    <row r="24" spans="1:5" s="289" customFormat="1" ht="15.75" thickBot="1">
      <c r="A24" s="385" t="s">
        <v>3</v>
      </c>
      <c r="B24" s="386" t="s">
        <v>348</v>
      </c>
      <c r="C24" s="387">
        <v>0</v>
      </c>
      <c r="D24" s="388">
        <v>3236379.6325997547</v>
      </c>
      <c r="E24" s="285"/>
    </row>
    <row r="25" spans="1:5">
      <c r="D25" s="59"/>
    </row>
    <row r="26" spans="1:5">
      <c r="D26" s="59"/>
    </row>
    <row r="27" spans="1:5">
      <c r="D27" s="59"/>
    </row>
    <row r="28" spans="1:5">
      <c r="D28" s="59"/>
    </row>
    <row r="29" spans="1:5">
      <c r="D29" s="59"/>
    </row>
    <row r="30" spans="1:5">
      <c r="D30" s="59"/>
    </row>
    <row r="31" spans="1:5">
      <c r="D31" s="59"/>
    </row>
    <row r="32" spans="1:5">
      <c r="D32" s="520"/>
    </row>
    <row r="33" spans="4:4">
      <c r="D33" s="520"/>
    </row>
    <row r="34" spans="4:4">
      <c r="D34" s="520"/>
    </row>
    <row r="35" spans="4:4">
      <c r="D35" s="520"/>
    </row>
  </sheetData>
  <mergeCells count="3">
    <mergeCell ref="C3:D3"/>
    <mergeCell ref="A4:B4"/>
    <mergeCell ref="A5:B5"/>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25"/>
  <sheetViews>
    <sheetView showGridLines="0" showWhiteSpace="0" view="pageBreakPreview" zoomScale="85" zoomScaleNormal="100" zoomScaleSheetLayoutView="85" zoomScalePageLayoutView="50" workbookViewId="0">
      <selection activeCell="J2" sqref="J2"/>
    </sheetView>
  </sheetViews>
  <sheetFormatPr defaultRowHeight="15"/>
  <cols>
    <col min="1" max="1" width="7" style="168" customWidth="1"/>
    <col min="2" max="2" width="111.7109375" style="32" customWidth="1"/>
    <col min="3" max="3" width="19.7109375" style="56" customWidth="1"/>
    <col min="4" max="4" width="17.7109375" style="55" customWidth="1"/>
    <col min="5" max="5" width="1.42578125" style="54" customWidth="1"/>
    <col min="6" max="6" width="19.85546875" style="31" customWidth="1"/>
    <col min="7" max="9" width="9.140625" style="31"/>
    <col min="10" max="10" width="18.85546875" style="31" customWidth="1"/>
    <col min="11" max="11" width="4" style="31" hidden="1" customWidth="1"/>
    <col min="12" max="12" width="5.140625" style="31" customWidth="1"/>
    <col min="13" max="13" width="2.42578125" style="31" hidden="1" customWidth="1"/>
    <col min="14" max="14" width="0.140625" style="31" hidden="1" customWidth="1"/>
    <col min="15" max="15" width="11.28515625" style="31" customWidth="1"/>
    <col min="16" max="16" width="1.5703125" style="31" customWidth="1"/>
    <col min="17" max="17" width="8" style="31" customWidth="1"/>
    <col min="18" max="16384" width="9.140625" style="31"/>
  </cols>
  <sheetData>
    <row r="1" spans="1:5" s="162" customFormat="1" ht="21.75" customHeight="1">
      <c r="A1" s="501"/>
      <c r="B1" s="160"/>
      <c r="C1" s="161"/>
      <c r="E1" s="1"/>
    </row>
    <row r="2" spans="1:5" s="162" customFormat="1" ht="21.75" customHeight="1" thickBot="1">
      <c r="A2" s="501"/>
      <c r="B2" s="160"/>
      <c r="C2" s="161"/>
      <c r="E2" s="1"/>
    </row>
    <row r="3" spans="1:5" s="58" customFormat="1">
      <c r="A3" s="503" t="s">
        <v>473</v>
      </c>
      <c r="B3" s="504"/>
      <c r="C3" s="595" t="s">
        <v>27</v>
      </c>
      <c r="D3" s="596"/>
      <c r="E3" s="53"/>
    </row>
    <row r="4" spans="1:5" s="162" customFormat="1">
      <c r="A4" s="597"/>
      <c r="B4" s="598"/>
      <c r="C4" s="502" t="s">
        <v>29</v>
      </c>
      <c r="D4" s="505" t="s">
        <v>23</v>
      </c>
      <c r="E4" s="1"/>
    </row>
    <row r="5" spans="1:5" s="162" customFormat="1">
      <c r="A5" s="599"/>
      <c r="B5" s="600"/>
      <c r="C5" s="164"/>
      <c r="D5" s="383">
        <v>3236379.6325997547</v>
      </c>
      <c r="E5" s="1"/>
    </row>
    <row r="6" spans="1:5" s="285" customFormat="1">
      <c r="A6" s="151" t="s">
        <v>2</v>
      </c>
      <c r="B6" s="499" t="s">
        <v>349</v>
      </c>
      <c r="C6" s="379">
        <v>185936.14</v>
      </c>
      <c r="D6" s="380">
        <v>3050443.4925997546</v>
      </c>
    </row>
    <row r="7" spans="1:5" s="285" customFormat="1" ht="25.5">
      <c r="A7" s="291" t="s">
        <v>1</v>
      </c>
      <c r="B7" s="138" t="s">
        <v>350</v>
      </c>
      <c r="C7" s="382">
        <v>0</v>
      </c>
      <c r="D7" s="383">
        <v>3050443.4925997546</v>
      </c>
    </row>
    <row r="8" spans="1:5" s="285" customFormat="1">
      <c r="A8" s="151" t="s">
        <v>21</v>
      </c>
      <c r="B8" s="499" t="s">
        <v>351</v>
      </c>
      <c r="C8" s="379">
        <v>0</v>
      </c>
      <c r="D8" s="380">
        <v>3050443.4925997546</v>
      </c>
    </row>
    <row r="9" spans="1:5" s="285" customFormat="1">
      <c r="A9" s="291" t="s">
        <v>20</v>
      </c>
      <c r="B9" s="138" t="s">
        <v>352</v>
      </c>
      <c r="C9" s="382">
        <v>237948.9</v>
      </c>
      <c r="D9" s="383">
        <v>2812494.5925997547</v>
      </c>
    </row>
    <row r="10" spans="1:5" s="285" customFormat="1">
      <c r="A10" s="151" t="s">
        <v>19</v>
      </c>
      <c r="B10" s="499" t="s">
        <v>353</v>
      </c>
      <c r="C10" s="379">
        <v>0</v>
      </c>
      <c r="D10" s="380">
        <v>2812494.5925997547</v>
      </c>
    </row>
    <row r="11" spans="1:5" s="285" customFormat="1">
      <c r="A11" s="291" t="s">
        <v>18</v>
      </c>
      <c r="B11" s="138" t="s">
        <v>354</v>
      </c>
      <c r="C11" s="382">
        <v>155964.5</v>
      </c>
      <c r="D11" s="383">
        <v>2656530.0925997547</v>
      </c>
    </row>
    <row r="12" spans="1:5" s="285" customFormat="1">
      <c r="A12" s="151" t="s">
        <v>17</v>
      </c>
      <c r="B12" s="499" t="s">
        <v>355</v>
      </c>
      <c r="C12" s="379">
        <v>0</v>
      </c>
      <c r="D12" s="380">
        <v>2656530.0925997547</v>
      </c>
    </row>
    <row r="13" spans="1:5" s="285" customFormat="1">
      <c r="A13" s="291" t="s">
        <v>16</v>
      </c>
      <c r="B13" s="138" t="s">
        <v>356</v>
      </c>
      <c r="C13" s="382">
        <v>190257.78</v>
      </c>
      <c r="D13" s="516">
        <v>2466272.3125997549</v>
      </c>
    </row>
    <row r="14" spans="1:5" s="285" customFormat="1">
      <c r="A14" s="151" t="s">
        <v>15</v>
      </c>
      <c r="B14" s="499" t="s">
        <v>357</v>
      </c>
      <c r="C14" s="379">
        <v>0</v>
      </c>
      <c r="D14" s="380">
        <v>2466272.3125997549</v>
      </c>
    </row>
    <row r="15" spans="1:5" s="285" customFormat="1" ht="16.5" customHeight="1">
      <c r="A15" s="291" t="s">
        <v>14</v>
      </c>
      <c r="B15" s="138" t="s">
        <v>358</v>
      </c>
      <c r="C15" s="382">
        <v>0</v>
      </c>
      <c r="D15" s="383">
        <v>2466272.3125997549</v>
      </c>
    </row>
    <row r="16" spans="1:5" s="285" customFormat="1" ht="16.5" customHeight="1">
      <c r="A16" s="151" t="s">
        <v>13</v>
      </c>
      <c r="B16" s="499" t="s">
        <v>359</v>
      </c>
      <c r="C16" s="379">
        <v>0</v>
      </c>
      <c r="D16" s="380">
        <v>2466272.3125997549</v>
      </c>
    </row>
    <row r="17" spans="1:4" s="285" customFormat="1" ht="24.75" customHeight="1">
      <c r="A17" s="291" t="s">
        <v>12</v>
      </c>
      <c r="B17" s="138" t="s">
        <v>360</v>
      </c>
      <c r="C17" s="382">
        <v>0</v>
      </c>
      <c r="D17" s="383">
        <v>2466272.3125997549</v>
      </c>
    </row>
    <row r="18" spans="1:4" s="285" customFormat="1">
      <c r="A18" s="384" t="s">
        <v>1</v>
      </c>
      <c r="B18" s="165" t="s">
        <v>440</v>
      </c>
      <c r="C18" s="379">
        <v>0</v>
      </c>
      <c r="D18" s="380">
        <v>2466272.3125997549</v>
      </c>
    </row>
    <row r="19" spans="1:4" s="285" customFormat="1" ht="25.5">
      <c r="A19" s="389" t="s">
        <v>427</v>
      </c>
      <c r="B19" s="138" t="s">
        <v>441</v>
      </c>
      <c r="C19" s="382">
        <v>0</v>
      </c>
      <c r="D19" s="383">
        <v>2466272.3125997549</v>
      </c>
    </row>
    <row r="20" spans="1:4" s="285" customFormat="1">
      <c r="A20" s="151" t="s">
        <v>11</v>
      </c>
      <c r="B20" s="165" t="s">
        <v>467</v>
      </c>
      <c r="C20" s="379">
        <v>168008.95</v>
      </c>
      <c r="D20" s="380">
        <v>2298263.3625997547</v>
      </c>
    </row>
    <row r="21" spans="1:4" s="285" customFormat="1">
      <c r="A21" s="291" t="s">
        <v>45</v>
      </c>
      <c r="B21" s="138" t="s">
        <v>361</v>
      </c>
      <c r="C21" s="382">
        <v>2298263.3625997547</v>
      </c>
      <c r="D21" s="383">
        <v>0</v>
      </c>
    </row>
    <row r="22" spans="1:4" s="285" customFormat="1" ht="25.5">
      <c r="A22" s="151" t="s">
        <v>362</v>
      </c>
      <c r="B22" s="165" t="s">
        <v>363</v>
      </c>
      <c r="C22" s="379">
        <v>0</v>
      </c>
      <c r="D22" s="380">
        <v>0</v>
      </c>
    </row>
    <row r="23" spans="1:4" s="285" customFormat="1" ht="26.25" thickBot="1">
      <c r="A23" s="167" t="s">
        <v>364</v>
      </c>
      <c r="B23" s="386" t="s">
        <v>365</v>
      </c>
      <c r="C23" s="387">
        <v>0</v>
      </c>
      <c r="D23" s="388">
        <v>0</v>
      </c>
    </row>
    <row r="24" spans="1:4">
      <c r="D24" s="59"/>
    </row>
    <row r="25" spans="1:4" ht="30" customHeight="1"/>
  </sheetData>
  <mergeCells count="3">
    <mergeCell ref="C3:D3"/>
    <mergeCell ref="A4:B4"/>
    <mergeCell ref="A5:B5"/>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showGridLines="0" showWhiteSpace="0" view="pageBreakPreview" zoomScale="85" zoomScaleNormal="100" zoomScaleSheetLayoutView="85" zoomScalePageLayoutView="50" workbookViewId="0">
      <selection activeCell="J2" sqref="J2"/>
    </sheetView>
  </sheetViews>
  <sheetFormatPr defaultRowHeight="15"/>
  <cols>
    <col min="1" max="1" width="5.42578125" style="57" customWidth="1"/>
    <col min="2" max="2" width="111.7109375" style="32" customWidth="1"/>
    <col min="3" max="3" width="3.5703125" style="32" customWidth="1"/>
    <col min="4" max="4" width="17.28515625" style="56" customWidth="1"/>
    <col min="5" max="5" width="17.7109375" style="55" customWidth="1"/>
    <col min="6" max="6" width="2.5703125" style="54" customWidth="1"/>
    <col min="7" max="7" width="26.42578125" style="54" hidden="1" customWidth="1"/>
    <col min="8" max="8" width="19.85546875" style="31" customWidth="1"/>
    <col min="9" max="11" width="9.140625" style="31"/>
    <col min="12" max="12" width="18.85546875" style="31" customWidth="1"/>
    <col min="13" max="13" width="4" style="31" hidden="1" customWidth="1"/>
    <col min="14" max="14" width="5.140625" style="31" customWidth="1"/>
    <col min="15" max="15" width="2.42578125" style="31" hidden="1" customWidth="1"/>
    <col min="16" max="16" width="0.140625" style="31" hidden="1" customWidth="1"/>
    <col min="17" max="17" width="11.28515625" style="31" customWidth="1"/>
    <col min="18" max="18" width="1.5703125" style="31" customWidth="1"/>
    <col min="19" max="19" width="8" style="31" customWidth="1"/>
    <col min="20" max="16384" width="9.140625" style="31"/>
  </cols>
  <sheetData>
    <row r="1" spans="1:9" s="162" customFormat="1" ht="21.75" customHeight="1">
      <c r="A1" s="169"/>
      <c r="B1" s="160"/>
      <c r="C1" s="160"/>
      <c r="D1" s="161"/>
      <c r="F1" s="1"/>
      <c r="G1" s="1"/>
    </row>
    <row r="2" spans="1:9" s="162" customFormat="1" ht="21.75" customHeight="1" thickBot="1">
      <c r="A2" s="169"/>
      <c r="B2" s="160"/>
      <c r="C2" s="160"/>
      <c r="D2" s="161"/>
      <c r="F2" s="1"/>
      <c r="G2" s="1"/>
    </row>
    <row r="3" spans="1:9" s="58" customFormat="1">
      <c r="A3" s="170" t="s">
        <v>474</v>
      </c>
      <c r="B3" s="163"/>
      <c r="C3" s="163"/>
      <c r="D3" s="601" t="s">
        <v>27</v>
      </c>
      <c r="E3" s="602"/>
      <c r="F3" s="53"/>
      <c r="G3" s="53"/>
    </row>
    <row r="4" spans="1:9" s="162" customFormat="1">
      <c r="A4" s="603"/>
      <c r="B4" s="604"/>
      <c r="C4" s="417"/>
      <c r="D4" s="171" t="s">
        <v>29</v>
      </c>
      <c r="E4" s="172" t="s">
        <v>23</v>
      </c>
      <c r="F4" s="1"/>
      <c r="G4" s="1"/>
    </row>
    <row r="5" spans="1:9" s="162" customFormat="1">
      <c r="A5" s="605"/>
      <c r="B5" s="606"/>
      <c r="C5" s="418"/>
      <c r="D5" s="283"/>
      <c r="E5" s="173">
        <v>13679652.25</v>
      </c>
      <c r="F5" s="1"/>
      <c r="G5" s="1"/>
    </row>
    <row r="6" spans="1:9" s="290" customFormat="1" ht="16.5" customHeight="1">
      <c r="A6" s="291" t="s">
        <v>9</v>
      </c>
      <c r="B6" s="174" t="s">
        <v>334</v>
      </c>
      <c r="C6" s="174"/>
      <c r="D6" s="286">
        <v>0</v>
      </c>
      <c r="E6" s="287">
        <v>13679652.25</v>
      </c>
    </row>
    <row r="7" spans="1:9" s="285" customFormat="1">
      <c r="A7" s="151" t="s">
        <v>8</v>
      </c>
      <c r="B7" s="292" t="s">
        <v>335</v>
      </c>
      <c r="C7" s="292"/>
      <c r="D7" s="283">
        <v>13679652.25</v>
      </c>
      <c r="E7" s="284">
        <v>0</v>
      </c>
    </row>
    <row r="8" spans="1:9" s="285" customFormat="1">
      <c r="A8" s="148" t="s">
        <v>7</v>
      </c>
      <c r="B8" s="63" t="s">
        <v>336</v>
      </c>
      <c r="C8" s="63"/>
      <c r="D8" s="286">
        <v>0</v>
      </c>
      <c r="E8" s="287">
        <v>0</v>
      </c>
    </row>
    <row r="9" spans="1:9" s="285" customFormat="1">
      <c r="A9" s="151" t="s">
        <v>6</v>
      </c>
      <c r="B9" s="415" t="s">
        <v>337</v>
      </c>
      <c r="C9" s="415"/>
      <c r="D9" s="283">
        <v>0</v>
      </c>
      <c r="E9" s="284">
        <v>0</v>
      </c>
    </row>
    <row r="10" spans="1:9" s="285" customFormat="1">
      <c r="A10" s="148" t="s">
        <v>5</v>
      </c>
      <c r="B10" s="63" t="s">
        <v>338</v>
      </c>
      <c r="C10" s="63"/>
      <c r="D10" s="286">
        <v>0</v>
      </c>
      <c r="E10" s="287">
        <v>0</v>
      </c>
    </row>
    <row r="11" spans="1:9" s="290" customFormat="1" ht="16.5" customHeight="1">
      <c r="A11" s="277" t="s">
        <v>4</v>
      </c>
      <c r="B11" s="165" t="s">
        <v>339</v>
      </c>
      <c r="C11" s="165"/>
      <c r="D11" s="283">
        <v>0</v>
      </c>
      <c r="E11" s="284">
        <v>0</v>
      </c>
    </row>
    <row r="12" spans="1:9" s="290" customFormat="1" ht="16.5" customHeight="1">
      <c r="A12" s="291" t="s">
        <v>3</v>
      </c>
      <c r="B12" s="174" t="s">
        <v>340</v>
      </c>
      <c r="C12" s="174"/>
      <c r="D12" s="286">
        <v>0</v>
      </c>
      <c r="E12" s="287">
        <v>0</v>
      </c>
    </row>
    <row r="13" spans="1:9" s="285" customFormat="1" ht="15.75" thickBot="1">
      <c r="A13" s="155" t="s">
        <v>2</v>
      </c>
      <c r="B13" s="416" t="s">
        <v>442</v>
      </c>
      <c r="C13" s="416"/>
      <c r="D13" s="293">
        <v>0</v>
      </c>
      <c r="E13" s="294">
        <v>0</v>
      </c>
    </row>
    <row r="15" spans="1:9">
      <c r="I15" s="175"/>
    </row>
  </sheetData>
  <mergeCells count="3">
    <mergeCell ref="D3:E3"/>
    <mergeCell ref="A4:B4"/>
    <mergeCell ref="A5:B5"/>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6"/>
  <sheetViews>
    <sheetView showGridLines="0" view="pageBreakPreview" zoomScale="85" zoomScaleNormal="100" zoomScaleSheetLayoutView="85" workbookViewId="0">
      <selection activeCell="J2" sqref="J2"/>
    </sheetView>
  </sheetViews>
  <sheetFormatPr defaultColWidth="9.140625" defaultRowHeight="15"/>
  <cols>
    <col min="1" max="1" width="4.140625" style="15" customWidth="1"/>
    <col min="2" max="2" width="94.7109375" style="29" customWidth="1"/>
    <col min="3" max="3" width="22.140625" style="29" customWidth="1"/>
    <col min="4" max="4" width="8.85546875" style="29" customWidth="1"/>
    <col min="5" max="5" width="21.85546875" style="185" customWidth="1"/>
    <col min="6" max="6" width="3.140625" style="28" customWidth="1"/>
    <col min="7" max="7" width="6.5703125" style="15" customWidth="1"/>
    <col min="8" max="8" width="18.85546875" style="15" customWidth="1"/>
    <col min="9" max="9" width="4" style="15" hidden="1" customWidth="1"/>
    <col min="10" max="10" width="5.140625" style="15" customWidth="1"/>
    <col min="11" max="11" width="2.42578125" style="15" hidden="1" customWidth="1"/>
    <col min="12" max="12" width="0.140625" style="15" hidden="1" customWidth="1"/>
    <col min="13" max="13" width="11.28515625" style="15" customWidth="1"/>
    <col min="14" max="14" width="1.5703125" style="15" customWidth="1"/>
    <col min="15" max="15" width="8" style="15" customWidth="1"/>
    <col min="16" max="16384" width="9.140625" style="15"/>
  </cols>
  <sheetData>
    <row r="1" spans="1:6" s="65" customFormat="1" ht="12.75">
      <c r="A1" s="176"/>
      <c r="B1" s="177"/>
      <c r="C1" s="177"/>
      <c r="D1" s="177"/>
      <c r="E1" s="41"/>
    </row>
    <row r="2" spans="1:6" s="65" customFormat="1" ht="12.75">
      <c r="A2" s="176"/>
      <c r="B2" s="177"/>
      <c r="C2" s="177"/>
      <c r="D2" s="177"/>
      <c r="E2" s="41"/>
    </row>
    <row r="3" spans="1:6" s="65" customFormat="1" ht="14.25" customHeight="1" thickBot="1">
      <c r="A3" s="176"/>
      <c r="B3" s="177"/>
      <c r="C3" s="177"/>
      <c r="D3" s="177"/>
      <c r="E3" s="41"/>
    </row>
    <row r="4" spans="1:6" s="186" customFormat="1" ht="12.75">
      <c r="A4" s="315" t="s">
        <v>107</v>
      </c>
      <c r="B4" s="316"/>
      <c r="C4" s="316"/>
      <c r="D4" s="316"/>
      <c r="E4" s="306" t="s">
        <v>108</v>
      </c>
    </row>
    <row r="5" spans="1:6" s="65" customFormat="1" ht="12.75">
      <c r="A5" s="145" t="s">
        <v>9</v>
      </c>
      <c r="B5" s="311" t="s">
        <v>443</v>
      </c>
      <c r="C5" s="311"/>
      <c r="D5" s="311"/>
      <c r="E5" s="178" t="s">
        <v>10</v>
      </c>
    </row>
    <row r="6" spans="1:6" s="65" customFormat="1" ht="12.75">
      <c r="A6" s="148" t="s">
        <v>8</v>
      </c>
      <c r="B6" s="179" t="s">
        <v>465</v>
      </c>
      <c r="C6" s="179"/>
      <c r="D6" s="179"/>
      <c r="E6" s="180" t="s">
        <v>10</v>
      </c>
    </row>
    <row r="7" spans="1:6" s="65" customFormat="1" ht="12.75">
      <c r="A7" s="151" t="s">
        <v>7</v>
      </c>
      <c r="B7" s="310" t="s">
        <v>109</v>
      </c>
      <c r="C7" s="310"/>
      <c r="D7" s="310"/>
      <c r="E7" s="181" t="s">
        <v>10</v>
      </c>
    </row>
    <row r="8" spans="1:6" s="65" customFormat="1" ht="12.75">
      <c r="A8" s="148" t="s">
        <v>6</v>
      </c>
      <c r="B8" s="179" t="s">
        <v>444</v>
      </c>
      <c r="C8" s="179"/>
      <c r="D8" s="179"/>
      <c r="E8" s="180" t="s">
        <v>10</v>
      </c>
    </row>
    <row r="9" spans="1:6" s="65" customFormat="1" ht="12.75">
      <c r="A9" s="151" t="s">
        <v>5</v>
      </c>
      <c r="B9" s="310" t="s">
        <v>445</v>
      </c>
      <c r="C9" s="310"/>
      <c r="D9" s="310"/>
      <c r="E9" s="181" t="s">
        <v>10</v>
      </c>
    </row>
    <row r="10" spans="1:6" s="65" customFormat="1" ht="12.75">
      <c r="A10" s="148" t="s">
        <v>4</v>
      </c>
      <c r="B10" s="179" t="s">
        <v>446</v>
      </c>
      <c r="C10" s="179"/>
      <c r="D10" s="179"/>
      <c r="E10" s="180" t="s">
        <v>10</v>
      </c>
    </row>
    <row r="11" spans="1:6" s="65" customFormat="1" ht="13.5" thickBot="1">
      <c r="A11" s="155" t="s">
        <v>3</v>
      </c>
      <c r="B11" s="312" t="s">
        <v>447</v>
      </c>
      <c r="C11" s="312"/>
      <c r="D11" s="312"/>
      <c r="E11" s="182" t="s">
        <v>10</v>
      </c>
    </row>
    <row r="12" spans="1:6" s="16" customFormat="1">
      <c r="A12" s="19"/>
      <c r="B12" s="35"/>
      <c r="C12" s="35"/>
      <c r="D12" s="35"/>
      <c r="E12" s="183"/>
      <c r="F12" s="30"/>
    </row>
    <row r="13" spans="1:6" s="16" customFormat="1">
      <c r="A13" s="19"/>
      <c r="B13" s="35"/>
      <c r="C13" s="35"/>
      <c r="D13" s="35"/>
      <c r="E13" s="183"/>
      <c r="F13" s="30"/>
    </row>
    <row r="14" spans="1:6" s="16" customFormat="1">
      <c r="A14" s="19"/>
      <c r="B14" s="35"/>
      <c r="C14" s="35"/>
      <c r="D14" s="35"/>
      <c r="E14" s="183"/>
      <c r="F14" s="30"/>
    </row>
    <row r="15" spans="1:6" s="16" customFormat="1">
      <c r="A15" s="19"/>
      <c r="B15" s="35"/>
      <c r="C15" s="35"/>
      <c r="D15" s="35"/>
      <c r="E15" s="183"/>
      <c r="F15" s="30"/>
    </row>
    <row r="16" spans="1:6" s="16" customFormat="1">
      <c r="A16" s="19"/>
      <c r="B16" s="35"/>
      <c r="C16" s="35"/>
      <c r="D16" s="35"/>
      <c r="E16" s="183"/>
      <c r="F16" s="30"/>
    </row>
    <row r="17" spans="1:6" s="16" customFormat="1">
      <c r="A17" s="19"/>
      <c r="B17" s="35"/>
      <c r="C17" s="35"/>
      <c r="D17" s="35"/>
      <c r="E17" s="183"/>
      <c r="F17" s="30"/>
    </row>
    <row r="18" spans="1:6" s="16" customFormat="1">
      <c r="A18" s="19"/>
      <c r="B18" s="35"/>
      <c r="C18" s="35"/>
      <c r="D18" s="35"/>
      <c r="E18" s="183"/>
      <c r="F18" s="30"/>
    </row>
    <row r="19" spans="1:6" s="16" customFormat="1">
      <c r="A19" s="19"/>
      <c r="B19" s="35"/>
      <c r="C19" s="35"/>
      <c r="D19" s="35"/>
      <c r="E19" s="183"/>
      <c r="F19" s="30"/>
    </row>
    <row r="20" spans="1:6" s="16" customFormat="1">
      <c r="A20" s="19"/>
      <c r="B20" s="35"/>
      <c r="C20" s="35"/>
      <c r="D20" s="35"/>
      <c r="E20" s="183"/>
      <c r="F20" s="30"/>
    </row>
    <row r="21" spans="1:6" s="16" customFormat="1">
      <c r="A21" s="19"/>
      <c r="B21" s="35"/>
      <c r="C21" s="35"/>
      <c r="D21" s="35"/>
      <c r="E21" s="183"/>
      <c r="F21" s="30"/>
    </row>
    <row r="22" spans="1:6" s="16" customFormat="1">
      <c r="A22" s="19"/>
      <c r="B22" s="35"/>
      <c r="C22" s="35"/>
      <c r="D22" s="35"/>
      <c r="E22" s="183"/>
      <c r="F22" s="30"/>
    </row>
    <row r="23" spans="1:6" s="16" customFormat="1">
      <c r="A23" s="19"/>
      <c r="B23" s="35"/>
      <c r="C23" s="35"/>
      <c r="D23" s="35"/>
      <c r="E23" s="183"/>
      <c r="F23" s="30"/>
    </row>
    <row r="24" spans="1:6" s="16" customFormat="1">
      <c r="A24" s="19"/>
      <c r="B24" s="35"/>
      <c r="C24" s="35"/>
      <c r="D24" s="35"/>
      <c r="E24" s="183"/>
      <c r="F24" s="30"/>
    </row>
    <row r="25" spans="1:6" s="16" customFormat="1">
      <c r="A25" s="19"/>
      <c r="B25" s="35"/>
      <c r="C25" s="35"/>
      <c r="D25" s="35"/>
      <c r="E25" s="183"/>
      <c r="F25" s="30"/>
    </row>
    <row r="26" spans="1:6" s="16" customFormat="1">
      <c r="A26" s="19"/>
      <c r="B26" s="35"/>
      <c r="C26" s="35"/>
      <c r="D26" s="35"/>
      <c r="E26" s="183"/>
      <c r="F26" s="30"/>
    </row>
    <row r="27" spans="1:6" s="16" customFormat="1">
      <c r="A27" s="19"/>
      <c r="B27" s="35"/>
      <c r="C27" s="35"/>
      <c r="D27" s="35"/>
      <c r="E27" s="183"/>
      <c r="F27" s="30"/>
    </row>
    <row r="28" spans="1:6" s="16" customFormat="1">
      <c r="A28" s="19"/>
      <c r="B28" s="35"/>
      <c r="C28" s="35"/>
      <c r="D28" s="35"/>
      <c r="E28" s="183"/>
      <c r="F28" s="30"/>
    </row>
    <row r="29" spans="1:6" s="16" customFormat="1">
      <c r="A29" s="19"/>
      <c r="B29" s="35"/>
      <c r="C29" s="35"/>
      <c r="D29" s="35"/>
      <c r="E29" s="183"/>
      <c r="F29" s="30"/>
    </row>
    <row r="30" spans="1:6" s="16" customFormat="1">
      <c r="A30" s="19"/>
      <c r="B30" s="35"/>
      <c r="C30" s="35"/>
      <c r="D30" s="35"/>
      <c r="E30" s="183"/>
      <c r="F30" s="30"/>
    </row>
    <row r="31" spans="1:6" s="16" customFormat="1">
      <c r="A31" s="19"/>
      <c r="B31" s="35"/>
      <c r="C31" s="35"/>
      <c r="D31" s="35"/>
      <c r="E31" s="183"/>
      <c r="F31" s="30"/>
    </row>
    <row r="32" spans="1:6" s="16" customFormat="1">
      <c r="A32" s="19"/>
      <c r="B32" s="35"/>
      <c r="C32" s="35"/>
      <c r="D32" s="35"/>
      <c r="E32" s="183"/>
      <c r="F32" s="30"/>
    </row>
    <row r="33" spans="1:6" s="16" customFormat="1">
      <c r="A33" s="19"/>
      <c r="B33" s="35"/>
      <c r="C33" s="35"/>
      <c r="D33" s="35"/>
      <c r="E33" s="183"/>
      <c r="F33" s="30"/>
    </row>
    <row r="34" spans="1:6" s="16" customFormat="1">
      <c r="A34" s="19"/>
      <c r="B34" s="35"/>
      <c r="C34" s="35"/>
      <c r="D34" s="35"/>
      <c r="E34" s="183"/>
      <c r="F34" s="30"/>
    </row>
    <row r="35" spans="1:6" s="16" customFormat="1">
      <c r="A35" s="19"/>
      <c r="B35" s="35"/>
      <c r="C35" s="35"/>
      <c r="D35" s="35"/>
      <c r="E35" s="183"/>
      <c r="F35" s="30"/>
    </row>
    <row r="36" spans="1:6" s="16" customFormat="1">
      <c r="A36" s="19"/>
      <c r="B36" s="35"/>
      <c r="C36" s="35"/>
      <c r="D36" s="35"/>
      <c r="E36" s="183"/>
      <c r="F36" s="30"/>
    </row>
    <row r="37" spans="1:6" s="16" customFormat="1">
      <c r="A37" s="19"/>
      <c r="B37" s="35"/>
      <c r="C37" s="35"/>
      <c r="D37" s="35"/>
      <c r="E37" s="183"/>
      <c r="F37" s="30"/>
    </row>
    <row r="38" spans="1:6" s="16" customFormat="1">
      <c r="A38" s="19"/>
      <c r="B38" s="35"/>
      <c r="C38" s="35"/>
      <c r="D38" s="35"/>
      <c r="E38" s="183"/>
      <c r="F38" s="30"/>
    </row>
    <row r="39" spans="1:6" s="16" customFormat="1">
      <c r="A39" s="19"/>
      <c r="B39" s="35"/>
      <c r="C39" s="35"/>
      <c r="D39" s="35"/>
      <c r="E39" s="183"/>
      <c r="F39" s="30"/>
    </row>
    <row r="40" spans="1:6" s="16" customFormat="1">
      <c r="A40" s="19"/>
      <c r="B40" s="35"/>
      <c r="C40" s="35"/>
      <c r="D40" s="35"/>
      <c r="E40" s="183"/>
      <c r="F40" s="30"/>
    </row>
    <row r="41" spans="1:6" s="16" customFormat="1">
      <c r="A41" s="19"/>
      <c r="B41" s="35"/>
      <c r="C41" s="35"/>
      <c r="D41" s="35"/>
      <c r="E41" s="183"/>
      <c r="F41" s="30"/>
    </row>
    <row r="42" spans="1:6" s="16" customFormat="1">
      <c r="A42" s="19"/>
      <c r="B42" s="35"/>
      <c r="C42" s="35"/>
      <c r="D42" s="35"/>
      <c r="E42" s="183"/>
      <c r="F42" s="30"/>
    </row>
    <row r="43" spans="1:6" s="16" customFormat="1">
      <c r="A43" s="19"/>
      <c r="B43" s="35"/>
      <c r="C43" s="35"/>
      <c r="D43" s="35"/>
      <c r="E43" s="183"/>
      <c r="F43" s="30"/>
    </row>
    <row r="44" spans="1:6" s="16" customFormat="1">
      <c r="A44" s="19"/>
      <c r="B44" s="35"/>
      <c r="C44" s="35"/>
      <c r="D44" s="35"/>
      <c r="E44" s="183"/>
      <c r="F44" s="30"/>
    </row>
    <row r="45" spans="1:6" s="16" customFormat="1">
      <c r="A45" s="19"/>
      <c r="B45" s="35"/>
      <c r="C45" s="35"/>
      <c r="D45" s="35"/>
      <c r="E45" s="183"/>
      <c r="F45" s="30"/>
    </row>
    <row r="46" spans="1:6" s="16" customFormat="1">
      <c r="A46" s="19"/>
      <c r="B46" s="35"/>
      <c r="C46" s="35"/>
      <c r="D46" s="35"/>
      <c r="E46" s="183"/>
      <c r="F46" s="30"/>
    </row>
    <row r="47" spans="1:6" s="16" customFormat="1">
      <c r="A47" s="19"/>
      <c r="B47" s="35"/>
      <c r="C47" s="35"/>
      <c r="D47" s="35"/>
      <c r="E47" s="183"/>
      <c r="F47" s="30"/>
    </row>
    <row r="48" spans="1:6" s="16" customFormat="1">
      <c r="A48" s="19"/>
      <c r="B48" s="35"/>
      <c r="C48" s="35"/>
      <c r="D48" s="35"/>
      <c r="E48" s="183"/>
      <c r="F48" s="30"/>
    </row>
    <row r="49" spans="1:6" s="16" customFormat="1">
      <c r="A49" s="19"/>
      <c r="B49" s="35"/>
      <c r="C49" s="35"/>
      <c r="D49" s="35"/>
      <c r="E49" s="183"/>
      <c r="F49" s="30"/>
    </row>
    <row r="50" spans="1:6" s="16" customFormat="1">
      <c r="A50" s="19"/>
      <c r="B50" s="35"/>
      <c r="C50" s="35"/>
      <c r="D50" s="35"/>
      <c r="E50" s="183"/>
      <c r="F50" s="30"/>
    </row>
    <row r="51" spans="1:6" s="16" customFormat="1">
      <c r="A51" s="19"/>
      <c r="B51" s="35"/>
      <c r="C51" s="35"/>
      <c r="D51" s="35"/>
      <c r="E51" s="183"/>
      <c r="F51" s="30"/>
    </row>
    <row r="52" spans="1:6" s="16" customFormat="1">
      <c r="A52" s="19"/>
      <c r="B52" s="35"/>
      <c r="C52" s="35"/>
      <c r="D52" s="35"/>
      <c r="E52" s="183"/>
      <c r="F52" s="30"/>
    </row>
    <row r="53" spans="1:6" s="16" customFormat="1">
      <c r="A53" s="19"/>
      <c r="B53" s="35"/>
      <c r="C53" s="35"/>
      <c r="D53" s="35"/>
      <c r="E53" s="183"/>
      <c r="F53" s="30"/>
    </row>
    <row r="54" spans="1:6" s="16" customFormat="1">
      <c r="A54" s="19"/>
      <c r="B54" s="35"/>
      <c r="C54" s="35"/>
      <c r="D54" s="35"/>
      <c r="E54" s="183"/>
      <c r="F54" s="30"/>
    </row>
    <row r="55" spans="1:6" s="16" customFormat="1">
      <c r="A55" s="19"/>
      <c r="B55" s="35"/>
      <c r="C55" s="35"/>
      <c r="D55" s="35"/>
      <c r="E55" s="183"/>
      <c r="F55" s="30"/>
    </row>
    <row r="56" spans="1:6" s="16" customFormat="1">
      <c r="A56" s="19"/>
      <c r="B56" s="35"/>
      <c r="C56" s="35"/>
      <c r="D56" s="35"/>
      <c r="E56" s="183"/>
      <c r="F56" s="30"/>
    </row>
    <row r="57" spans="1:6" s="16" customFormat="1">
      <c r="A57" s="19"/>
      <c r="B57" s="35"/>
      <c r="C57" s="35"/>
      <c r="D57" s="35"/>
      <c r="E57" s="183"/>
      <c r="F57" s="30"/>
    </row>
    <row r="58" spans="1:6" s="16" customFormat="1">
      <c r="A58" s="19"/>
      <c r="B58" s="35"/>
      <c r="C58" s="35"/>
      <c r="D58" s="35"/>
      <c r="E58" s="183"/>
      <c r="F58" s="30"/>
    </row>
    <row r="59" spans="1:6" s="16" customFormat="1">
      <c r="A59" s="19"/>
      <c r="B59" s="35"/>
      <c r="C59" s="35"/>
      <c r="D59" s="35"/>
      <c r="E59" s="183"/>
      <c r="F59" s="30"/>
    </row>
    <row r="60" spans="1:6" s="16" customFormat="1">
      <c r="A60" s="19"/>
      <c r="B60" s="35"/>
      <c r="C60" s="35"/>
      <c r="D60" s="35"/>
      <c r="E60" s="183"/>
      <c r="F60" s="30"/>
    </row>
    <row r="61" spans="1:6" s="16" customFormat="1">
      <c r="A61" s="19"/>
      <c r="B61" s="35"/>
      <c r="C61" s="35"/>
      <c r="D61" s="35"/>
      <c r="E61" s="183"/>
      <c r="F61" s="30"/>
    </row>
    <row r="62" spans="1:6" s="16" customFormat="1">
      <c r="A62" s="19"/>
      <c r="B62" s="35"/>
      <c r="C62" s="35"/>
      <c r="D62" s="35"/>
      <c r="E62" s="183"/>
      <c r="F62" s="30"/>
    </row>
    <row r="63" spans="1:6" s="16" customFormat="1">
      <c r="A63" s="19"/>
      <c r="B63" s="35"/>
      <c r="C63" s="35"/>
      <c r="D63" s="35"/>
      <c r="E63" s="183"/>
      <c r="F63" s="30"/>
    </row>
    <row r="64" spans="1:6" s="16" customFormat="1">
      <c r="A64" s="19"/>
      <c r="B64" s="35"/>
      <c r="C64" s="35"/>
      <c r="D64" s="35"/>
      <c r="E64" s="183"/>
      <c r="F64" s="30"/>
    </row>
    <row r="65" spans="1:6" s="16" customFormat="1">
      <c r="A65" s="19"/>
      <c r="B65" s="35"/>
      <c r="C65" s="35"/>
      <c r="D65" s="35"/>
      <c r="E65" s="183"/>
      <c r="F65" s="30"/>
    </row>
    <row r="66" spans="1:6" s="16" customFormat="1">
      <c r="A66" s="19"/>
      <c r="B66" s="35"/>
      <c r="C66" s="35"/>
      <c r="D66" s="35"/>
      <c r="E66" s="183"/>
      <c r="F66" s="30"/>
    </row>
    <row r="67" spans="1:6" s="16" customFormat="1">
      <c r="A67" s="19"/>
      <c r="B67" s="35"/>
      <c r="C67" s="35"/>
      <c r="D67" s="35"/>
      <c r="E67" s="183"/>
      <c r="F67" s="30"/>
    </row>
    <row r="68" spans="1:6" s="16" customFormat="1">
      <c r="A68" s="19"/>
      <c r="B68" s="35"/>
      <c r="C68" s="35"/>
      <c r="D68" s="35"/>
      <c r="E68" s="183"/>
      <c r="F68" s="30"/>
    </row>
    <row r="69" spans="1:6" s="16" customFormat="1">
      <c r="A69" s="19"/>
      <c r="B69" s="35"/>
      <c r="C69" s="35"/>
      <c r="D69" s="35"/>
      <c r="E69" s="183"/>
      <c r="F69" s="30"/>
    </row>
    <row r="70" spans="1:6" s="16" customFormat="1">
      <c r="A70" s="19"/>
      <c r="B70" s="35"/>
      <c r="C70" s="35"/>
      <c r="D70" s="35"/>
      <c r="E70" s="183"/>
      <c r="F70" s="30"/>
    </row>
    <row r="71" spans="1:6" s="16" customFormat="1">
      <c r="A71" s="19"/>
      <c r="B71" s="35"/>
      <c r="C71" s="35"/>
      <c r="D71" s="35"/>
      <c r="E71" s="183"/>
      <c r="F71" s="30"/>
    </row>
    <row r="72" spans="1:6" s="16" customFormat="1">
      <c r="A72" s="19"/>
      <c r="B72" s="35"/>
      <c r="C72" s="35"/>
      <c r="D72" s="35"/>
      <c r="E72" s="183"/>
      <c r="F72" s="30"/>
    </row>
    <row r="73" spans="1:6" s="16" customFormat="1">
      <c r="A73" s="19"/>
      <c r="B73" s="35"/>
      <c r="C73" s="35"/>
      <c r="D73" s="35"/>
      <c r="E73" s="183"/>
      <c r="F73" s="30"/>
    </row>
    <row r="74" spans="1:6" s="16" customFormat="1">
      <c r="A74" s="19"/>
      <c r="B74" s="35"/>
      <c r="C74" s="35"/>
      <c r="D74" s="35"/>
      <c r="E74" s="183"/>
      <c r="F74" s="30"/>
    </row>
    <row r="75" spans="1:6" s="16" customFormat="1">
      <c r="A75" s="19"/>
      <c r="B75" s="35"/>
      <c r="C75" s="35"/>
      <c r="D75" s="35"/>
      <c r="E75" s="183"/>
      <c r="F75" s="30"/>
    </row>
    <row r="76" spans="1:6" s="16" customFormat="1">
      <c r="A76" s="19"/>
      <c r="B76" s="35"/>
      <c r="C76" s="35"/>
      <c r="D76" s="35"/>
      <c r="E76" s="183"/>
      <c r="F76" s="30"/>
    </row>
    <row r="77" spans="1:6" s="16" customFormat="1">
      <c r="A77" s="19"/>
      <c r="B77" s="35"/>
      <c r="C77" s="35"/>
      <c r="D77" s="35"/>
      <c r="E77" s="183"/>
      <c r="F77" s="30"/>
    </row>
    <row r="78" spans="1:6" s="16" customFormat="1">
      <c r="A78" s="19"/>
      <c r="B78" s="35"/>
      <c r="C78" s="35"/>
      <c r="D78" s="35"/>
      <c r="E78" s="183"/>
      <c r="F78" s="30"/>
    </row>
    <row r="79" spans="1:6" s="16" customFormat="1">
      <c r="A79" s="19"/>
      <c r="B79" s="35"/>
      <c r="C79" s="35"/>
      <c r="D79" s="35"/>
      <c r="E79" s="183"/>
      <c r="F79" s="30"/>
    </row>
    <row r="80" spans="1:6" s="16" customFormat="1">
      <c r="A80" s="19"/>
      <c r="B80" s="35"/>
      <c r="C80" s="35"/>
      <c r="D80" s="35"/>
      <c r="E80" s="183"/>
      <c r="F80" s="30"/>
    </row>
    <row r="81" spans="1:6" s="16" customFormat="1">
      <c r="A81" s="19"/>
      <c r="B81" s="35"/>
      <c r="C81" s="35"/>
      <c r="D81" s="35"/>
      <c r="E81" s="183"/>
      <c r="F81" s="30"/>
    </row>
    <row r="82" spans="1:6" s="16" customFormat="1">
      <c r="A82" s="19"/>
      <c r="B82" s="35"/>
      <c r="C82" s="35"/>
      <c r="D82" s="35"/>
      <c r="E82" s="183"/>
      <c r="F82" s="30"/>
    </row>
    <row r="83" spans="1:6" s="16" customFormat="1">
      <c r="A83" s="19"/>
      <c r="B83" s="35"/>
      <c r="C83" s="35"/>
      <c r="D83" s="35"/>
      <c r="E83" s="183"/>
      <c r="F83" s="30"/>
    </row>
    <row r="84" spans="1:6" s="16" customFormat="1">
      <c r="A84" s="19"/>
      <c r="B84" s="35"/>
      <c r="C84" s="35"/>
      <c r="D84" s="35"/>
      <c r="E84" s="183"/>
      <c r="F84" s="30"/>
    </row>
    <row r="85" spans="1:6" s="16" customFormat="1">
      <c r="A85" s="19"/>
      <c r="B85" s="35"/>
      <c r="C85" s="35"/>
      <c r="D85" s="35"/>
      <c r="E85" s="183"/>
      <c r="F85" s="30"/>
    </row>
    <row r="86" spans="1:6" s="16" customFormat="1">
      <c r="A86" s="19"/>
      <c r="B86" s="35"/>
      <c r="C86" s="35"/>
      <c r="D86" s="35"/>
      <c r="E86" s="183"/>
      <c r="F86" s="30"/>
    </row>
    <row r="87" spans="1:6" s="16" customFormat="1">
      <c r="A87" s="19"/>
      <c r="B87" s="35"/>
      <c r="C87" s="35"/>
      <c r="D87" s="35"/>
      <c r="E87" s="183"/>
      <c r="F87" s="30"/>
    </row>
    <row r="88" spans="1:6" s="16" customFormat="1">
      <c r="A88" s="19"/>
      <c r="B88" s="35"/>
      <c r="C88" s="35"/>
      <c r="D88" s="35"/>
      <c r="E88" s="183"/>
      <c r="F88" s="30"/>
    </row>
    <row r="89" spans="1:6" s="16" customFormat="1">
      <c r="A89" s="19"/>
      <c r="B89" s="35"/>
      <c r="C89" s="35"/>
      <c r="D89" s="35"/>
      <c r="E89" s="183"/>
      <c r="F89" s="30"/>
    </row>
    <row r="90" spans="1:6" s="16" customFormat="1">
      <c r="A90" s="19"/>
      <c r="B90" s="35"/>
      <c r="C90" s="35"/>
      <c r="D90" s="35"/>
      <c r="E90" s="183"/>
      <c r="F90" s="30"/>
    </row>
    <row r="91" spans="1:6" s="16" customFormat="1">
      <c r="A91" s="19"/>
      <c r="B91" s="35"/>
      <c r="C91" s="35"/>
      <c r="D91" s="35"/>
      <c r="E91" s="183"/>
      <c r="F91" s="30"/>
    </row>
    <row r="92" spans="1:6" s="16" customFormat="1">
      <c r="A92" s="19"/>
      <c r="B92" s="35"/>
      <c r="C92" s="35"/>
      <c r="D92" s="35"/>
      <c r="E92" s="183"/>
      <c r="F92" s="30"/>
    </row>
    <row r="93" spans="1:6" s="16" customFormat="1">
      <c r="A93" s="19"/>
      <c r="B93" s="35"/>
      <c r="C93" s="35"/>
      <c r="D93" s="35"/>
      <c r="E93" s="183"/>
      <c r="F93" s="30"/>
    </row>
    <row r="94" spans="1:6" s="16" customFormat="1">
      <c r="A94" s="19"/>
      <c r="B94" s="35"/>
      <c r="C94" s="35"/>
      <c r="D94" s="35"/>
      <c r="E94" s="183"/>
      <c r="F94" s="30"/>
    </row>
    <row r="95" spans="1:6" s="16" customFormat="1">
      <c r="A95" s="19"/>
      <c r="B95" s="35"/>
      <c r="C95" s="35"/>
      <c r="D95" s="35"/>
      <c r="E95" s="183"/>
      <c r="F95" s="30"/>
    </row>
    <row r="96" spans="1:6" s="16" customFormat="1">
      <c r="A96" s="19"/>
      <c r="B96" s="35"/>
      <c r="C96" s="35"/>
      <c r="D96" s="35"/>
      <c r="E96" s="183"/>
      <c r="F96" s="30"/>
    </row>
    <row r="97" spans="1:6" s="16" customFormat="1">
      <c r="A97" s="19"/>
      <c r="B97" s="35"/>
      <c r="C97" s="35"/>
      <c r="D97" s="35"/>
      <c r="E97" s="183"/>
      <c r="F97" s="30"/>
    </row>
    <row r="98" spans="1:6" s="16" customFormat="1">
      <c r="A98" s="19"/>
      <c r="B98" s="35"/>
      <c r="C98" s="35"/>
      <c r="D98" s="35"/>
      <c r="E98" s="183"/>
      <c r="F98" s="30"/>
    </row>
    <row r="99" spans="1:6" s="16" customFormat="1">
      <c r="A99" s="19"/>
      <c r="B99" s="35"/>
      <c r="C99" s="35"/>
      <c r="D99" s="35"/>
      <c r="E99" s="183"/>
      <c r="F99" s="30"/>
    </row>
    <row r="100" spans="1:6" s="16" customFormat="1">
      <c r="A100" s="19"/>
      <c r="B100" s="35"/>
      <c r="C100" s="35"/>
      <c r="D100" s="35"/>
      <c r="E100" s="183"/>
      <c r="F100" s="30"/>
    </row>
    <row r="101" spans="1:6" s="16" customFormat="1">
      <c r="A101" s="19"/>
      <c r="B101" s="35"/>
      <c r="C101" s="35"/>
      <c r="D101" s="35"/>
      <c r="E101" s="183"/>
      <c r="F101" s="30"/>
    </row>
    <row r="102" spans="1:6" s="16" customFormat="1">
      <c r="A102" s="19"/>
      <c r="B102" s="35"/>
      <c r="C102" s="35"/>
      <c r="D102" s="35"/>
      <c r="E102" s="183"/>
      <c r="F102" s="30"/>
    </row>
    <row r="103" spans="1:6" s="16" customFormat="1">
      <c r="A103" s="19"/>
      <c r="B103" s="35"/>
      <c r="C103" s="35"/>
      <c r="D103" s="35"/>
      <c r="E103" s="183"/>
      <c r="F103" s="30"/>
    </row>
    <row r="104" spans="1:6" s="16" customFormat="1">
      <c r="A104" s="19"/>
      <c r="B104" s="35"/>
      <c r="C104" s="35"/>
      <c r="D104" s="35"/>
      <c r="E104" s="183"/>
      <c r="F104" s="30"/>
    </row>
    <row r="105" spans="1:6" s="16" customFormat="1">
      <c r="A105" s="19"/>
      <c r="B105" s="35"/>
      <c r="C105" s="35"/>
      <c r="D105" s="35"/>
      <c r="E105" s="183"/>
      <c r="F105" s="30"/>
    </row>
    <row r="106" spans="1:6" s="16" customFormat="1">
      <c r="A106" s="19"/>
      <c r="B106" s="35"/>
      <c r="C106" s="35"/>
      <c r="D106" s="35"/>
      <c r="E106" s="183"/>
      <c r="F106" s="30"/>
    </row>
    <row r="107" spans="1:6" s="16" customFormat="1">
      <c r="A107" s="19"/>
      <c r="B107" s="35"/>
      <c r="C107" s="35"/>
      <c r="D107" s="35"/>
      <c r="E107" s="183"/>
      <c r="F107" s="30"/>
    </row>
    <row r="108" spans="1:6" s="16" customFormat="1">
      <c r="A108" s="19"/>
      <c r="B108" s="35"/>
      <c r="C108" s="35"/>
      <c r="D108" s="35"/>
      <c r="E108" s="183"/>
      <c r="F108" s="30"/>
    </row>
    <row r="109" spans="1:6" s="16" customFormat="1">
      <c r="A109" s="19"/>
      <c r="B109" s="35"/>
      <c r="C109" s="35"/>
      <c r="D109" s="35"/>
      <c r="E109" s="183"/>
      <c r="F109" s="30"/>
    </row>
    <row r="110" spans="1:6" s="16" customFormat="1">
      <c r="A110" s="19"/>
      <c r="B110" s="35"/>
      <c r="C110" s="35"/>
      <c r="D110" s="35"/>
      <c r="E110" s="183"/>
      <c r="F110" s="30"/>
    </row>
    <row r="111" spans="1:6" s="16" customFormat="1">
      <c r="A111" s="19"/>
      <c r="B111" s="35"/>
      <c r="C111" s="35"/>
      <c r="D111" s="35"/>
      <c r="E111" s="183"/>
      <c r="F111" s="30"/>
    </row>
    <row r="112" spans="1:6" s="16" customFormat="1">
      <c r="A112" s="19"/>
      <c r="B112" s="35"/>
      <c r="C112" s="35"/>
      <c r="D112" s="35"/>
      <c r="E112" s="183"/>
      <c r="F112" s="30"/>
    </row>
    <row r="113" spans="1:6" s="16" customFormat="1">
      <c r="A113" s="19"/>
      <c r="B113" s="35"/>
      <c r="C113" s="35"/>
      <c r="D113" s="35"/>
      <c r="E113" s="183"/>
      <c r="F113" s="30"/>
    </row>
    <row r="114" spans="1:6" s="16" customFormat="1">
      <c r="A114" s="19"/>
      <c r="B114" s="35"/>
      <c r="C114" s="35"/>
      <c r="D114" s="35"/>
      <c r="E114" s="183"/>
      <c r="F114" s="30"/>
    </row>
    <row r="115" spans="1:6" s="16" customFormat="1">
      <c r="A115" s="19"/>
      <c r="B115" s="35"/>
      <c r="C115" s="35"/>
      <c r="D115" s="35"/>
      <c r="E115" s="183"/>
      <c r="F115" s="30"/>
    </row>
    <row r="116" spans="1:6" s="16" customFormat="1">
      <c r="A116" s="19"/>
      <c r="B116" s="35"/>
      <c r="C116" s="35"/>
      <c r="D116" s="35"/>
      <c r="E116" s="183"/>
      <c r="F116" s="30"/>
    </row>
    <row r="117" spans="1:6" s="16" customFormat="1">
      <c r="A117" s="19"/>
      <c r="B117" s="35"/>
      <c r="C117" s="35"/>
      <c r="D117" s="35"/>
      <c r="E117" s="183"/>
      <c r="F117" s="30"/>
    </row>
    <row r="118" spans="1:6" s="16" customFormat="1">
      <c r="A118" s="19"/>
      <c r="B118" s="35"/>
      <c r="C118" s="35"/>
      <c r="D118" s="35"/>
      <c r="E118" s="183"/>
      <c r="F118" s="30"/>
    </row>
    <row r="119" spans="1:6" s="16" customFormat="1">
      <c r="A119" s="19"/>
      <c r="B119" s="35"/>
      <c r="C119" s="35"/>
      <c r="D119" s="35"/>
      <c r="E119" s="183"/>
      <c r="F119" s="30"/>
    </row>
    <row r="120" spans="1:6" s="16" customFormat="1">
      <c r="A120" s="19"/>
      <c r="B120" s="35"/>
      <c r="C120" s="35"/>
      <c r="D120" s="35"/>
      <c r="E120" s="183"/>
      <c r="F120" s="30"/>
    </row>
    <row r="121" spans="1:6" s="16" customFormat="1">
      <c r="A121" s="19"/>
      <c r="B121" s="35"/>
      <c r="C121" s="35"/>
      <c r="D121" s="35"/>
      <c r="E121" s="183"/>
      <c r="F121" s="30"/>
    </row>
    <row r="122" spans="1:6" s="16" customFormat="1">
      <c r="A122" s="19"/>
      <c r="B122" s="35"/>
      <c r="C122" s="35"/>
      <c r="D122" s="35"/>
      <c r="E122" s="183"/>
      <c r="F122" s="30"/>
    </row>
    <row r="123" spans="1:6" s="16" customFormat="1">
      <c r="A123" s="19"/>
      <c r="B123" s="35"/>
      <c r="C123" s="35"/>
      <c r="D123" s="35"/>
      <c r="E123" s="183"/>
      <c r="F123" s="30"/>
    </row>
    <row r="124" spans="1:6" s="16" customFormat="1">
      <c r="A124" s="19"/>
      <c r="B124" s="35"/>
      <c r="C124" s="35"/>
      <c r="D124" s="35"/>
      <c r="E124" s="183"/>
      <c r="F124" s="30"/>
    </row>
    <row r="125" spans="1:6" s="16" customFormat="1">
      <c r="A125" s="19"/>
      <c r="B125" s="35"/>
      <c r="C125" s="35"/>
      <c r="D125" s="35"/>
      <c r="E125" s="183"/>
      <c r="F125" s="30"/>
    </row>
    <row r="126" spans="1:6" s="16" customFormat="1">
      <c r="A126" s="19"/>
      <c r="B126" s="35"/>
      <c r="C126" s="35"/>
      <c r="D126" s="35"/>
      <c r="E126" s="183"/>
      <c r="F126" s="30"/>
    </row>
    <row r="127" spans="1:6" s="16" customFormat="1">
      <c r="A127" s="19"/>
      <c r="B127" s="35"/>
      <c r="C127" s="35"/>
      <c r="D127" s="35"/>
      <c r="E127" s="183"/>
      <c r="F127" s="30"/>
    </row>
    <row r="128" spans="1:6" s="16" customFormat="1">
      <c r="A128" s="19"/>
      <c r="B128" s="35"/>
      <c r="C128" s="35"/>
      <c r="D128" s="35"/>
      <c r="E128" s="183"/>
      <c r="F128" s="30"/>
    </row>
    <row r="129" spans="1:6" s="16" customFormat="1">
      <c r="A129" s="19"/>
      <c r="B129" s="35"/>
      <c r="C129" s="35"/>
      <c r="D129" s="35"/>
      <c r="E129" s="183"/>
      <c r="F129" s="30"/>
    </row>
    <row r="130" spans="1:6" s="16" customFormat="1">
      <c r="A130" s="19"/>
      <c r="B130" s="35"/>
      <c r="C130" s="35"/>
      <c r="D130" s="35"/>
      <c r="E130" s="183"/>
      <c r="F130" s="30"/>
    </row>
    <row r="131" spans="1:6" s="16" customFormat="1">
      <c r="A131" s="19"/>
      <c r="B131" s="35"/>
      <c r="C131" s="35"/>
      <c r="D131" s="35"/>
      <c r="E131" s="183"/>
      <c r="F131" s="30"/>
    </row>
    <row r="132" spans="1:6" s="16" customFormat="1">
      <c r="A132" s="19"/>
      <c r="B132" s="35"/>
      <c r="C132" s="35"/>
      <c r="D132" s="35"/>
      <c r="E132" s="183"/>
      <c r="F132" s="30"/>
    </row>
    <row r="133" spans="1:6" s="16" customFormat="1">
      <c r="A133" s="19"/>
      <c r="B133" s="35"/>
      <c r="C133" s="35"/>
      <c r="D133" s="35"/>
      <c r="E133" s="183"/>
      <c r="F133" s="30"/>
    </row>
    <row r="134" spans="1:6" s="16" customFormat="1">
      <c r="A134" s="19"/>
      <c r="B134" s="35"/>
      <c r="C134" s="35"/>
      <c r="D134" s="35"/>
      <c r="E134" s="183"/>
      <c r="F134" s="30"/>
    </row>
    <row r="135" spans="1:6" s="16" customFormat="1">
      <c r="A135" s="19"/>
      <c r="B135" s="35"/>
      <c r="C135" s="35"/>
      <c r="D135" s="35"/>
      <c r="E135" s="183"/>
      <c r="F135" s="30"/>
    </row>
    <row r="136" spans="1:6" s="16" customFormat="1">
      <c r="A136" s="19"/>
      <c r="B136" s="35"/>
      <c r="C136" s="35"/>
      <c r="D136" s="35"/>
      <c r="E136" s="183"/>
      <c r="F136" s="30"/>
    </row>
    <row r="137" spans="1:6" s="16" customFormat="1">
      <c r="A137" s="19"/>
      <c r="B137" s="35"/>
      <c r="C137" s="35"/>
      <c r="D137" s="35"/>
      <c r="E137" s="183"/>
      <c r="F137" s="30"/>
    </row>
    <row r="138" spans="1:6" s="16" customFormat="1">
      <c r="A138" s="19"/>
      <c r="B138" s="35"/>
      <c r="C138" s="35"/>
      <c r="D138" s="35"/>
      <c r="E138" s="183"/>
      <c r="F138" s="30"/>
    </row>
    <row r="139" spans="1:6" s="16" customFormat="1">
      <c r="A139" s="19"/>
      <c r="B139" s="35"/>
      <c r="C139" s="35"/>
      <c r="D139" s="35"/>
      <c r="E139" s="183"/>
      <c r="F139" s="30"/>
    </row>
    <row r="140" spans="1:6" s="16" customFormat="1">
      <c r="A140" s="19"/>
      <c r="B140" s="35"/>
      <c r="C140" s="35"/>
      <c r="D140" s="35"/>
      <c r="E140" s="183"/>
      <c r="F140" s="30"/>
    </row>
    <row r="141" spans="1:6" s="16" customFormat="1">
      <c r="A141" s="19"/>
      <c r="B141" s="35"/>
      <c r="C141" s="35"/>
      <c r="D141" s="35"/>
      <c r="E141" s="183"/>
      <c r="F141" s="30"/>
    </row>
    <row r="142" spans="1:6" s="16" customFormat="1">
      <c r="A142" s="19"/>
      <c r="B142" s="35"/>
      <c r="C142" s="35"/>
      <c r="D142" s="35"/>
      <c r="E142" s="183"/>
      <c r="F142" s="30"/>
    </row>
    <row r="143" spans="1:6" s="16" customFormat="1">
      <c r="A143" s="19"/>
      <c r="B143" s="35"/>
      <c r="C143" s="35"/>
      <c r="D143" s="35"/>
      <c r="E143" s="183"/>
      <c r="F143" s="30"/>
    </row>
    <row r="144" spans="1:6" s="16" customFormat="1">
      <c r="A144" s="19"/>
      <c r="B144" s="35"/>
      <c r="C144" s="35"/>
      <c r="D144" s="35"/>
      <c r="E144" s="183"/>
      <c r="F144" s="30"/>
    </row>
    <row r="145" spans="1:6" s="16" customFormat="1">
      <c r="A145" s="19"/>
      <c r="B145" s="35"/>
      <c r="C145" s="35"/>
      <c r="D145" s="35"/>
      <c r="E145" s="183"/>
      <c r="F145" s="30"/>
    </row>
    <row r="146" spans="1:6" s="16" customFormat="1">
      <c r="A146" s="19"/>
      <c r="B146" s="35"/>
      <c r="C146" s="35"/>
      <c r="D146" s="35"/>
      <c r="E146" s="183"/>
      <c r="F146" s="30"/>
    </row>
    <row r="147" spans="1:6" s="16" customFormat="1">
      <c r="A147" s="19"/>
      <c r="B147" s="35"/>
      <c r="C147" s="35"/>
      <c r="D147" s="35"/>
      <c r="E147" s="183"/>
      <c r="F147" s="30"/>
    </row>
    <row r="148" spans="1:6" s="16" customFormat="1">
      <c r="A148" s="19"/>
      <c r="B148" s="35"/>
      <c r="C148" s="35"/>
      <c r="D148" s="35"/>
      <c r="E148" s="183"/>
      <c r="F148" s="30"/>
    </row>
    <row r="149" spans="1:6" s="16" customFormat="1">
      <c r="A149" s="19"/>
      <c r="B149" s="35"/>
      <c r="C149" s="35"/>
      <c r="D149" s="35"/>
      <c r="E149" s="183"/>
      <c r="F149" s="30"/>
    </row>
    <row r="150" spans="1:6" s="16" customFormat="1">
      <c r="A150" s="19"/>
      <c r="B150" s="35"/>
      <c r="C150" s="35"/>
      <c r="D150" s="35"/>
      <c r="E150" s="183"/>
      <c r="F150" s="30"/>
    </row>
    <row r="151" spans="1:6" s="16" customFormat="1">
      <c r="A151" s="19"/>
      <c r="B151" s="35"/>
      <c r="C151" s="35"/>
      <c r="D151" s="35"/>
      <c r="E151" s="183"/>
      <c r="F151" s="30"/>
    </row>
    <row r="152" spans="1:6" s="16" customFormat="1">
      <c r="A152" s="19"/>
      <c r="B152" s="35"/>
      <c r="C152" s="35"/>
      <c r="D152" s="35"/>
      <c r="E152" s="183"/>
      <c r="F152" s="30"/>
    </row>
    <row r="153" spans="1:6" s="16" customFormat="1">
      <c r="A153" s="19"/>
      <c r="B153" s="35"/>
      <c r="C153" s="35"/>
      <c r="D153" s="35"/>
      <c r="E153" s="183"/>
      <c r="F153" s="30"/>
    </row>
    <row r="154" spans="1:6" s="16" customFormat="1">
      <c r="A154" s="19"/>
      <c r="B154" s="35"/>
      <c r="C154" s="35"/>
      <c r="D154" s="35"/>
      <c r="E154" s="183"/>
      <c r="F154" s="30"/>
    </row>
    <row r="155" spans="1:6" s="16" customFormat="1">
      <c r="A155" s="19"/>
      <c r="B155" s="35"/>
      <c r="C155" s="35"/>
      <c r="D155" s="35"/>
      <c r="E155" s="183"/>
      <c r="F155" s="30"/>
    </row>
    <row r="156" spans="1:6" s="16" customFormat="1">
      <c r="A156" s="19"/>
      <c r="B156" s="35"/>
      <c r="C156" s="35"/>
      <c r="D156" s="35"/>
      <c r="E156" s="183"/>
      <c r="F156" s="30"/>
    </row>
    <row r="157" spans="1:6" s="16" customFormat="1">
      <c r="A157" s="19"/>
      <c r="B157" s="35"/>
      <c r="C157" s="35"/>
      <c r="D157" s="35"/>
      <c r="E157" s="183"/>
      <c r="F157" s="30"/>
    </row>
    <row r="158" spans="1:6" s="16" customFormat="1">
      <c r="A158" s="19"/>
      <c r="B158" s="35"/>
      <c r="C158" s="35"/>
      <c r="D158" s="35"/>
      <c r="E158" s="183"/>
      <c r="F158" s="30"/>
    </row>
    <row r="159" spans="1:6" s="16" customFormat="1">
      <c r="A159" s="19"/>
      <c r="B159" s="35"/>
      <c r="C159" s="35"/>
      <c r="D159" s="35"/>
      <c r="E159" s="183"/>
      <c r="F159" s="30"/>
    </row>
    <row r="160" spans="1:6" s="16" customFormat="1">
      <c r="A160" s="19"/>
      <c r="B160" s="35"/>
      <c r="C160" s="35"/>
      <c r="D160" s="35"/>
      <c r="E160" s="183"/>
      <c r="F160" s="30"/>
    </row>
    <row r="161" spans="1:6" s="16" customFormat="1">
      <c r="A161" s="19"/>
      <c r="B161" s="35"/>
      <c r="C161" s="35"/>
      <c r="D161" s="35"/>
      <c r="E161" s="183"/>
      <c r="F161" s="30"/>
    </row>
    <row r="162" spans="1:6" s="16" customFormat="1">
      <c r="A162" s="19"/>
      <c r="B162" s="35"/>
      <c r="C162" s="35"/>
      <c r="D162" s="35"/>
      <c r="E162" s="183"/>
      <c r="F162" s="30"/>
    </row>
    <row r="163" spans="1:6" s="16" customFormat="1">
      <c r="A163" s="19"/>
      <c r="B163" s="35"/>
      <c r="C163" s="35"/>
      <c r="D163" s="35"/>
      <c r="E163" s="183"/>
      <c r="F163" s="30"/>
    </row>
    <row r="164" spans="1:6" s="16" customFormat="1">
      <c r="A164" s="19"/>
      <c r="B164" s="35"/>
      <c r="C164" s="35"/>
      <c r="D164" s="35"/>
      <c r="E164" s="183"/>
      <c r="F164" s="30"/>
    </row>
    <row r="165" spans="1:6" s="16" customFormat="1">
      <c r="A165" s="19"/>
      <c r="B165" s="35"/>
      <c r="C165" s="35"/>
      <c r="D165" s="35"/>
      <c r="E165" s="183"/>
      <c r="F165" s="30"/>
    </row>
    <row r="166" spans="1:6" s="16" customFormat="1">
      <c r="A166" s="19"/>
      <c r="B166" s="35"/>
      <c r="C166" s="35"/>
      <c r="D166" s="35"/>
      <c r="E166" s="183"/>
      <c r="F166" s="30"/>
    </row>
    <row r="167" spans="1:6" s="16" customFormat="1">
      <c r="A167" s="19"/>
      <c r="B167" s="35"/>
      <c r="C167" s="35"/>
      <c r="D167" s="35"/>
      <c r="E167" s="183"/>
      <c r="F167" s="30"/>
    </row>
    <row r="168" spans="1:6" s="16" customFormat="1">
      <c r="A168" s="19"/>
      <c r="B168" s="35"/>
      <c r="C168" s="35"/>
      <c r="D168" s="35"/>
      <c r="E168" s="183"/>
      <c r="F168" s="30"/>
    </row>
    <row r="169" spans="1:6" s="16" customFormat="1">
      <c r="A169" s="19"/>
      <c r="B169" s="35"/>
      <c r="C169" s="35"/>
      <c r="D169" s="35"/>
      <c r="E169" s="183"/>
      <c r="F169" s="30"/>
    </row>
    <row r="170" spans="1:6" s="16" customFormat="1">
      <c r="A170" s="19"/>
      <c r="B170" s="35"/>
      <c r="C170" s="35"/>
      <c r="D170" s="35"/>
      <c r="E170" s="183"/>
      <c r="F170" s="30"/>
    </row>
    <row r="171" spans="1:6" s="16" customFormat="1">
      <c r="A171" s="19"/>
      <c r="B171" s="35"/>
      <c r="C171" s="35"/>
      <c r="D171" s="35"/>
      <c r="E171" s="183"/>
      <c r="F171" s="30"/>
    </row>
    <row r="172" spans="1:6" s="16" customFormat="1">
      <c r="A172" s="19"/>
      <c r="B172" s="35"/>
      <c r="C172" s="35"/>
      <c r="D172" s="35"/>
      <c r="E172" s="183"/>
      <c r="F172" s="30"/>
    </row>
    <row r="173" spans="1:6" s="16" customFormat="1">
      <c r="A173" s="19"/>
      <c r="B173" s="35"/>
      <c r="C173" s="35"/>
      <c r="D173" s="35"/>
      <c r="E173" s="183"/>
      <c r="F173" s="30"/>
    </row>
    <row r="174" spans="1:6" s="16" customFormat="1">
      <c r="A174" s="19"/>
      <c r="B174" s="35"/>
      <c r="C174" s="35"/>
      <c r="D174" s="35"/>
      <c r="E174" s="183"/>
      <c r="F174" s="30"/>
    </row>
    <row r="175" spans="1:6" s="16" customFormat="1">
      <c r="A175" s="19"/>
      <c r="B175" s="35"/>
      <c r="C175" s="35"/>
      <c r="D175" s="35"/>
      <c r="E175" s="183"/>
      <c r="F175" s="30"/>
    </row>
    <row r="176" spans="1:6" s="16" customFormat="1">
      <c r="B176" s="32"/>
      <c r="C176" s="32"/>
      <c r="D176" s="32"/>
      <c r="E176" s="184"/>
      <c r="F176" s="30"/>
    </row>
  </sheetData>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view="pageBreakPreview" zoomScale="85" zoomScaleNormal="60" zoomScaleSheetLayoutView="85" zoomScalePageLayoutView="50" workbookViewId="0">
      <selection activeCell="J2" sqref="J2"/>
    </sheetView>
  </sheetViews>
  <sheetFormatPr defaultRowHeight="12.75"/>
  <cols>
    <col min="1" max="1" width="1.140625" style="111" customWidth="1"/>
    <col min="2" max="2" width="63.28515625" style="111" customWidth="1"/>
    <col min="3" max="3" width="22.85546875" style="111" customWidth="1"/>
    <col min="4" max="6" width="16.140625" style="111" customWidth="1"/>
    <col min="7" max="7" width="15.140625" style="110" customWidth="1"/>
    <col min="8" max="8" width="4.28515625" style="111" customWidth="1"/>
    <col min="9" max="10" width="9.140625" style="111"/>
    <col min="11" max="11" width="18.85546875" style="111" customWidth="1"/>
    <col min="12" max="12" width="4" style="111" hidden="1" customWidth="1"/>
    <col min="13" max="13" width="5.140625" style="111" customWidth="1"/>
    <col min="14" max="14" width="2.42578125" style="111" hidden="1" customWidth="1"/>
    <col min="15" max="15" width="0.140625" style="111" hidden="1" customWidth="1"/>
    <col min="16" max="16" width="11.28515625" style="111" customWidth="1"/>
    <col min="17" max="17" width="1.5703125" style="111" customWidth="1"/>
    <col min="18" max="18" width="8" style="111" customWidth="1"/>
    <col min="19" max="89" width="9.140625" style="111"/>
    <col min="90" max="90" width="35.28515625" style="111" customWidth="1"/>
    <col min="91" max="91" width="24" style="111" customWidth="1"/>
    <col min="92" max="92" width="22.85546875" style="111" customWidth="1"/>
    <col min="93" max="93" width="22.7109375" style="111" customWidth="1"/>
    <col min="94" max="94" width="20.7109375" style="111" customWidth="1"/>
    <col min="95" max="345" width="9.140625" style="111"/>
    <col min="346" max="346" width="35.28515625" style="111" customWidth="1"/>
    <col min="347" max="347" width="24" style="111" customWidth="1"/>
    <col min="348" max="348" width="22.85546875" style="111" customWidth="1"/>
    <col min="349" max="349" width="22.7109375" style="111" customWidth="1"/>
    <col min="350" max="350" width="20.7109375" style="111" customWidth="1"/>
    <col min="351" max="601" width="9.140625" style="111"/>
    <col min="602" max="602" width="35.28515625" style="111" customWidth="1"/>
    <col min="603" max="603" width="24" style="111" customWidth="1"/>
    <col min="604" max="604" width="22.85546875" style="111" customWidth="1"/>
    <col min="605" max="605" width="22.7109375" style="111" customWidth="1"/>
    <col min="606" max="606" width="20.7109375" style="111" customWidth="1"/>
    <col min="607" max="857" width="9.140625" style="111"/>
    <col min="858" max="858" width="35.28515625" style="111" customWidth="1"/>
    <col min="859" max="859" width="24" style="111" customWidth="1"/>
    <col min="860" max="860" width="22.85546875" style="111" customWidth="1"/>
    <col min="861" max="861" width="22.7109375" style="111" customWidth="1"/>
    <col min="862" max="862" width="20.7109375" style="111" customWidth="1"/>
    <col min="863" max="1113" width="9.140625" style="111"/>
    <col min="1114" max="1114" width="35.28515625" style="111" customWidth="1"/>
    <col min="1115" max="1115" width="24" style="111" customWidth="1"/>
    <col min="1116" max="1116" width="22.85546875" style="111" customWidth="1"/>
    <col min="1117" max="1117" width="22.7109375" style="111" customWidth="1"/>
    <col min="1118" max="1118" width="20.7109375" style="111" customWidth="1"/>
    <col min="1119" max="1369" width="9.140625" style="111"/>
    <col min="1370" max="1370" width="35.28515625" style="111" customWidth="1"/>
    <col min="1371" max="1371" width="24" style="111" customWidth="1"/>
    <col min="1372" max="1372" width="22.85546875" style="111" customWidth="1"/>
    <col min="1373" max="1373" width="22.7109375" style="111" customWidth="1"/>
    <col min="1374" max="1374" width="20.7109375" style="111" customWidth="1"/>
    <col min="1375" max="1625" width="9.140625" style="111"/>
    <col min="1626" max="1626" width="35.28515625" style="111" customWidth="1"/>
    <col min="1627" max="1627" width="24" style="111" customWidth="1"/>
    <col min="1628" max="1628" width="22.85546875" style="111" customWidth="1"/>
    <col min="1629" max="1629" width="22.7109375" style="111" customWidth="1"/>
    <col min="1630" max="1630" width="20.7109375" style="111" customWidth="1"/>
    <col min="1631" max="1881" width="9.140625" style="111"/>
    <col min="1882" max="1882" width="35.28515625" style="111" customWidth="1"/>
    <col min="1883" max="1883" width="24" style="111" customWidth="1"/>
    <col min="1884" max="1884" width="22.85546875" style="111" customWidth="1"/>
    <col min="1885" max="1885" width="22.7109375" style="111" customWidth="1"/>
    <col min="1886" max="1886" width="20.7109375" style="111" customWidth="1"/>
    <col min="1887" max="2137" width="9.140625" style="111"/>
    <col min="2138" max="2138" width="35.28515625" style="111" customWidth="1"/>
    <col min="2139" max="2139" width="24" style="111" customWidth="1"/>
    <col min="2140" max="2140" width="22.85546875" style="111" customWidth="1"/>
    <col min="2141" max="2141" width="22.7109375" style="111" customWidth="1"/>
    <col min="2142" max="2142" width="20.7109375" style="111" customWidth="1"/>
    <col min="2143" max="2393" width="9.140625" style="111"/>
    <col min="2394" max="2394" width="35.28515625" style="111" customWidth="1"/>
    <col min="2395" max="2395" width="24" style="111" customWidth="1"/>
    <col min="2396" max="2396" width="22.85546875" style="111" customWidth="1"/>
    <col min="2397" max="2397" width="22.7109375" style="111" customWidth="1"/>
    <col min="2398" max="2398" width="20.7109375" style="111" customWidth="1"/>
    <col min="2399" max="2649" width="9.140625" style="111"/>
    <col min="2650" max="2650" width="35.28515625" style="111" customWidth="1"/>
    <col min="2651" max="2651" width="24" style="111" customWidth="1"/>
    <col min="2652" max="2652" width="22.85546875" style="111" customWidth="1"/>
    <col min="2653" max="2653" width="22.7109375" style="111" customWidth="1"/>
    <col min="2654" max="2654" width="20.7109375" style="111" customWidth="1"/>
    <col min="2655" max="2905" width="9.140625" style="111"/>
    <col min="2906" max="2906" width="35.28515625" style="111" customWidth="1"/>
    <col min="2907" max="2907" width="24" style="111" customWidth="1"/>
    <col min="2908" max="2908" width="22.85546875" style="111" customWidth="1"/>
    <col min="2909" max="2909" width="22.7109375" style="111" customWidth="1"/>
    <col min="2910" max="2910" width="20.7109375" style="111" customWidth="1"/>
    <col min="2911" max="3161" width="9.140625" style="111"/>
    <col min="3162" max="3162" width="35.28515625" style="111" customWidth="1"/>
    <col min="3163" max="3163" width="24" style="111" customWidth="1"/>
    <col min="3164" max="3164" width="22.85546875" style="111" customWidth="1"/>
    <col min="3165" max="3165" width="22.7109375" style="111" customWidth="1"/>
    <col min="3166" max="3166" width="20.7109375" style="111" customWidth="1"/>
    <col min="3167" max="3417" width="9.140625" style="111"/>
    <col min="3418" max="3418" width="35.28515625" style="111" customWidth="1"/>
    <col min="3419" max="3419" width="24" style="111" customWidth="1"/>
    <col min="3420" max="3420" width="22.85546875" style="111" customWidth="1"/>
    <col min="3421" max="3421" width="22.7109375" style="111" customWidth="1"/>
    <col min="3422" max="3422" width="20.7109375" style="111" customWidth="1"/>
    <col min="3423" max="3673" width="9.140625" style="111"/>
    <col min="3674" max="3674" width="35.28515625" style="111" customWidth="1"/>
    <col min="3675" max="3675" width="24" style="111" customWidth="1"/>
    <col min="3676" max="3676" width="22.85546875" style="111" customWidth="1"/>
    <col min="3677" max="3677" width="22.7109375" style="111" customWidth="1"/>
    <col min="3678" max="3678" width="20.7109375" style="111" customWidth="1"/>
    <col min="3679" max="3929" width="9.140625" style="111"/>
    <col min="3930" max="3930" width="35.28515625" style="111" customWidth="1"/>
    <col min="3931" max="3931" width="24" style="111" customWidth="1"/>
    <col min="3932" max="3932" width="22.85546875" style="111" customWidth="1"/>
    <col min="3933" max="3933" width="22.7109375" style="111" customWidth="1"/>
    <col min="3934" max="3934" width="20.7109375" style="111" customWidth="1"/>
    <col min="3935" max="4185" width="9.140625" style="111"/>
    <col min="4186" max="4186" width="35.28515625" style="111" customWidth="1"/>
    <col min="4187" max="4187" width="24" style="111" customWidth="1"/>
    <col min="4188" max="4188" width="22.85546875" style="111" customWidth="1"/>
    <col min="4189" max="4189" width="22.7109375" style="111" customWidth="1"/>
    <col min="4190" max="4190" width="20.7109375" style="111" customWidth="1"/>
    <col min="4191" max="4441" width="9.140625" style="111"/>
    <col min="4442" max="4442" width="35.28515625" style="111" customWidth="1"/>
    <col min="4443" max="4443" width="24" style="111" customWidth="1"/>
    <col min="4444" max="4444" width="22.85546875" style="111" customWidth="1"/>
    <col min="4445" max="4445" width="22.7109375" style="111" customWidth="1"/>
    <col min="4446" max="4446" width="20.7109375" style="111" customWidth="1"/>
    <col min="4447" max="4697" width="9.140625" style="111"/>
    <col min="4698" max="4698" width="35.28515625" style="111" customWidth="1"/>
    <col min="4699" max="4699" width="24" style="111" customWidth="1"/>
    <col min="4700" max="4700" width="22.85546875" style="111" customWidth="1"/>
    <col min="4701" max="4701" width="22.7109375" style="111" customWidth="1"/>
    <col min="4702" max="4702" width="20.7109375" style="111" customWidth="1"/>
    <col min="4703" max="4953" width="9.140625" style="111"/>
    <col min="4954" max="4954" width="35.28515625" style="111" customWidth="1"/>
    <col min="4955" max="4955" width="24" style="111" customWidth="1"/>
    <col min="4956" max="4956" width="22.85546875" style="111" customWidth="1"/>
    <col min="4957" max="4957" width="22.7109375" style="111" customWidth="1"/>
    <col min="4958" max="4958" width="20.7109375" style="111" customWidth="1"/>
    <col min="4959" max="5209" width="9.140625" style="111"/>
    <col min="5210" max="5210" width="35.28515625" style="111" customWidth="1"/>
    <col min="5211" max="5211" width="24" style="111" customWidth="1"/>
    <col min="5212" max="5212" width="22.85546875" style="111" customWidth="1"/>
    <col min="5213" max="5213" width="22.7109375" style="111" customWidth="1"/>
    <col min="5214" max="5214" width="20.7109375" style="111" customWidth="1"/>
    <col min="5215" max="5465" width="9.140625" style="111"/>
    <col min="5466" max="5466" width="35.28515625" style="111" customWidth="1"/>
    <col min="5467" max="5467" width="24" style="111" customWidth="1"/>
    <col min="5468" max="5468" width="22.85546875" style="111" customWidth="1"/>
    <col min="5469" max="5469" width="22.7109375" style="111" customWidth="1"/>
    <col min="5470" max="5470" width="20.7109375" style="111" customWidth="1"/>
    <col min="5471" max="5721" width="9.140625" style="111"/>
    <col min="5722" max="5722" width="35.28515625" style="111" customWidth="1"/>
    <col min="5723" max="5723" width="24" style="111" customWidth="1"/>
    <col min="5724" max="5724" width="22.85546875" style="111" customWidth="1"/>
    <col min="5725" max="5725" width="22.7109375" style="111" customWidth="1"/>
    <col min="5726" max="5726" width="20.7109375" style="111" customWidth="1"/>
    <col min="5727" max="5977" width="9.140625" style="111"/>
    <col min="5978" max="5978" width="35.28515625" style="111" customWidth="1"/>
    <col min="5979" max="5979" width="24" style="111" customWidth="1"/>
    <col min="5980" max="5980" width="22.85546875" style="111" customWidth="1"/>
    <col min="5981" max="5981" width="22.7109375" style="111" customWidth="1"/>
    <col min="5982" max="5982" width="20.7109375" style="111" customWidth="1"/>
    <col min="5983" max="6233" width="9.140625" style="111"/>
    <col min="6234" max="6234" width="35.28515625" style="111" customWidth="1"/>
    <col min="6235" max="6235" width="24" style="111" customWidth="1"/>
    <col min="6236" max="6236" width="22.85546875" style="111" customWidth="1"/>
    <col min="6237" max="6237" width="22.7109375" style="111" customWidth="1"/>
    <col min="6238" max="6238" width="20.7109375" style="111" customWidth="1"/>
    <col min="6239" max="6489" width="9.140625" style="111"/>
    <col min="6490" max="6490" width="35.28515625" style="111" customWidth="1"/>
    <col min="6491" max="6491" width="24" style="111" customWidth="1"/>
    <col min="6492" max="6492" width="22.85546875" style="111" customWidth="1"/>
    <col min="6493" max="6493" width="22.7109375" style="111" customWidth="1"/>
    <col min="6494" max="6494" width="20.7109375" style="111" customWidth="1"/>
    <col min="6495" max="6745" width="9.140625" style="111"/>
    <col min="6746" max="6746" width="35.28515625" style="111" customWidth="1"/>
    <col min="6747" max="6747" width="24" style="111" customWidth="1"/>
    <col min="6748" max="6748" width="22.85546875" style="111" customWidth="1"/>
    <col min="6749" max="6749" width="22.7109375" style="111" customWidth="1"/>
    <col min="6750" max="6750" width="20.7109375" style="111" customWidth="1"/>
    <col min="6751" max="7001" width="9.140625" style="111"/>
    <col min="7002" max="7002" width="35.28515625" style="111" customWidth="1"/>
    <col min="7003" max="7003" width="24" style="111" customWidth="1"/>
    <col min="7004" max="7004" width="22.85546875" style="111" customWidth="1"/>
    <col min="7005" max="7005" width="22.7109375" style="111" customWidth="1"/>
    <col min="7006" max="7006" width="20.7109375" style="111" customWidth="1"/>
    <col min="7007" max="7257" width="9.140625" style="111"/>
    <col min="7258" max="7258" width="35.28515625" style="111" customWidth="1"/>
    <col min="7259" max="7259" width="24" style="111" customWidth="1"/>
    <col min="7260" max="7260" width="22.85546875" style="111" customWidth="1"/>
    <col min="7261" max="7261" width="22.7109375" style="111" customWidth="1"/>
    <col min="7262" max="7262" width="20.7109375" style="111" customWidth="1"/>
    <col min="7263" max="7513" width="9.140625" style="111"/>
    <col min="7514" max="7514" width="35.28515625" style="111" customWidth="1"/>
    <col min="7515" max="7515" width="24" style="111" customWidth="1"/>
    <col min="7516" max="7516" width="22.85546875" style="111" customWidth="1"/>
    <col min="7517" max="7517" width="22.7109375" style="111" customWidth="1"/>
    <col min="7518" max="7518" width="20.7109375" style="111" customWidth="1"/>
    <col min="7519" max="7769" width="9.140625" style="111"/>
    <col min="7770" max="7770" width="35.28515625" style="111" customWidth="1"/>
    <col min="7771" max="7771" width="24" style="111" customWidth="1"/>
    <col min="7772" max="7772" width="22.85546875" style="111" customWidth="1"/>
    <col min="7773" max="7773" width="22.7109375" style="111" customWidth="1"/>
    <col min="7774" max="7774" width="20.7109375" style="111" customWidth="1"/>
    <col min="7775" max="8025" width="9.140625" style="111"/>
    <col min="8026" max="8026" width="35.28515625" style="111" customWidth="1"/>
    <col min="8027" max="8027" width="24" style="111" customWidth="1"/>
    <col min="8028" max="8028" width="22.85546875" style="111" customWidth="1"/>
    <col min="8029" max="8029" width="22.7109375" style="111" customWidth="1"/>
    <col min="8030" max="8030" width="20.7109375" style="111" customWidth="1"/>
    <col min="8031" max="8281" width="9.140625" style="111"/>
    <col min="8282" max="8282" width="35.28515625" style="111" customWidth="1"/>
    <col min="8283" max="8283" width="24" style="111" customWidth="1"/>
    <col min="8284" max="8284" width="22.85546875" style="111" customWidth="1"/>
    <col min="8285" max="8285" width="22.7109375" style="111" customWidth="1"/>
    <col min="8286" max="8286" width="20.7109375" style="111" customWidth="1"/>
    <col min="8287" max="8537" width="9.140625" style="111"/>
    <col min="8538" max="8538" width="35.28515625" style="111" customWidth="1"/>
    <col min="8539" max="8539" width="24" style="111" customWidth="1"/>
    <col min="8540" max="8540" width="22.85546875" style="111" customWidth="1"/>
    <col min="8541" max="8541" width="22.7109375" style="111" customWidth="1"/>
    <col min="8542" max="8542" width="20.7109375" style="111" customWidth="1"/>
    <col min="8543" max="8793" width="9.140625" style="111"/>
    <col min="8794" max="8794" width="35.28515625" style="111" customWidth="1"/>
    <col min="8795" max="8795" width="24" style="111" customWidth="1"/>
    <col min="8796" max="8796" width="22.85546875" style="111" customWidth="1"/>
    <col min="8797" max="8797" width="22.7109375" style="111" customWidth="1"/>
    <col min="8798" max="8798" width="20.7109375" style="111" customWidth="1"/>
    <col min="8799" max="9049" width="9.140625" style="111"/>
    <col min="9050" max="9050" width="35.28515625" style="111" customWidth="1"/>
    <col min="9051" max="9051" width="24" style="111" customWidth="1"/>
    <col min="9052" max="9052" width="22.85546875" style="111" customWidth="1"/>
    <col min="9053" max="9053" width="22.7109375" style="111" customWidth="1"/>
    <col min="9054" max="9054" width="20.7109375" style="111" customWidth="1"/>
    <col min="9055" max="9305" width="9.140625" style="111"/>
    <col min="9306" max="9306" width="35.28515625" style="111" customWidth="1"/>
    <col min="9307" max="9307" width="24" style="111" customWidth="1"/>
    <col min="9308" max="9308" width="22.85546875" style="111" customWidth="1"/>
    <col min="9309" max="9309" width="22.7109375" style="111" customWidth="1"/>
    <col min="9310" max="9310" width="20.7109375" style="111" customWidth="1"/>
    <col min="9311" max="9561" width="9.140625" style="111"/>
    <col min="9562" max="9562" width="35.28515625" style="111" customWidth="1"/>
    <col min="9563" max="9563" width="24" style="111" customWidth="1"/>
    <col min="9564" max="9564" width="22.85546875" style="111" customWidth="1"/>
    <col min="9565" max="9565" width="22.7109375" style="111" customWidth="1"/>
    <col min="9566" max="9566" width="20.7109375" style="111" customWidth="1"/>
    <col min="9567" max="9817" width="9.140625" style="111"/>
    <col min="9818" max="9818" width="35.28515625" style="111" customWidth="1"/>
    <col min="9819" max="9819" width="24" style="111" customWidth="1"/>
    <col min="9820" max="9820" width="22.85546875" style="111" customWidth="1"/>
    <col min="9821" max="9821" width="22.7109375" style="111" customWidth="1"/>
    <col min="9822" max="9822" width="20.7109375" style="111" customWidth="1"/>
    <col min="9823" max="10073" width="9.140625" style="111"/>
    <col min="10074" max="10074" width="35.28515625" style="111" customWidth="1"/>
    <col min="10075" max="10075" width="24" style="111" customWidth="1"/>
    <col min="10076" max="10076" width="22.85546875" style="111" customWidth="1"/>
    <col min="10077" max="10077" width="22.7109375" style="111" customWidth="1"/>
    <col min="10078" max="10078" width="20.7109375" style="111" customWidth="1"/>
    <col min="10079" max="10329" width="9.140625" style="111"/>
    <col min="10330" max="10330" width="35.28515625" style="111" customWidth="1"/>
    <col min="10331" max="10331" width="24" style="111" customWidth="1"/>
    <col min="10332" max="10332" width="22.85546875" style="111" customWidth="1"/>
    <col min="10333" max="10333" width="22.7109375" style="111" customWidth="1"/>
    <col min="10334" max="10334" width="20.7109375" style="111" customWidth="1"/>
    <col min="10335" max="10585" width="9.140625" style="111"/>
    <col min="10586" max="10586" width="35.28515625" style="111" customWidth="1"/>
    <col min="10587" max="10587" width="24" style="111" customWidth="1"/>
    <col min="10588" max="10588" width="22.85546875" style="111" customWidth="1"/>
    <col min="10589" max="10589" width="22.7109375" style="111" customWidth="1"/>
    <col min="10590" max="10590" width="20.7109375" style="111" customWidth="1"/>
    <col min="10591" max="10841" width="9.140625" style="111"/>
    <col min="10842" max="10842" width="35.28515625" style="111" customWidth="1"/>
    <col min="10843" max="10843" width="24" style="111" customWidth="1"/>
    <col min="10844" max="10844" width="22.85546875" style="111" customWidth="1"/>
    <col min="10845" max="10845" width="22.7109375" style="111" customWidth="1"/>
    <col min="10846" max="10846" width="20.7109375" style="111" customWidth="1"/>
    <col min="10847" max="11097" width="9.140625" style="111"/>
    <col min="11098" max="11098" width="35.28515625" style="111" customWidth="1"/>
    <col min="11099" max="11099" width="24" style="111" customWidth="1"/>
    <col min="11100" max="11100" width="22.85546875" style="111" customWidth="1"/>
    <col min="11101" max="11101" width="22.7109375" style="111" customWidth="1"/>
    <col min="11102" max="11102" width="20.7109375" style="111" customWidth="1"/>
    <col min="11103" max="11353" width="9.140625" style="111"/>
    <col min="11354" max="11354" width="35.28515625" style="111" customWidth="1"/>
    <col min="11355" max="11355" width="24" style="111" customWidth="1"/>
    <col min="11356" max="11356" width="22.85546875" style="111" customWidth="1"/>
    <col min="11357" max="11357" width="22.7109375" style="111" customWidth="1"/>
    <col min="11358" max="11358" width="20.7109375" style="111" customWidth="1"/>
    <col min="11359" max="11609" width="9.140625" style="111"/>
    <col min="11610" max="11610" width="35.28515625" style="111" customWidth="1"/>
    <col min="11611" max="11611" width="24" style="111" customWidth="1"/>
    <col min="11612" max="11612" width="22.85546875" style="111" customWidth="1"/>
    <col min="11613" max="11613" width="22.7109375" style="111" customWidth="1"/>
    <col min="11614" max="11614" width="20.7109375" style="111" customWidth="1"/>
    <col min="11615" max="11865" width="9.140625" style="111"/>
    <col min="11866" max="11866" width="35.28515625" style="111" customWidth="1"/>
    <col min="11867" max="11867" width="24" style="111" customWidth="1"/>
    <col min="11868" max="11868" width="22.85546875" style="111" customWidth="1"/>
    <col min="11869" max="11869" width="22.7109375" style="111" customWidth="1"/>
    <col min="11870" max="11870" width="20.7109375" style="111" customWidth="1"/>
    <col min="11871" max="12121" width="9.140625" style="111"/>
    <col min="12122" max="12122" width="35.28515625" style="111" customWidth="1"/>
    <col min="12123" max="12123" width="24" style="111" customWidth="1"/>
    <col min="12124" max="12124" width="22.85546875" style="111" customWidth="1"/>
    <col min="12125" max="12125" width="22.7109375" style="111" customWidth="1"/>
    <col min="12126" max="12126" width="20.7109375" style="111" customWidth="1"/>
    <col min="12127" max="12377" width="9.140625" style="111"/>
    <col min="12378" max="12378" width="35.28515625" style="111" customWidth="1"/>
    <col min="12379" max="12379" width="24" style="111" customWidth="1"/>
    <col min="12380" max="12380" width="22.85546875" style="111" customWidth="1"/>
    <col min="12381" max="12381" width="22.7109375" style="111" customWidth="1"/>
    <col min="12382" max="12382" width="20.7109375" style="111" customWidth="1"/>
    <col min="12383" max="12633" width="9.140625" style="111"/>
    <col min="12634" max="12634" width="35.28515625" style="111" customWidth="1"/>
    <col min="12635" max="12635" width="24" style="111" customWidth="1"/>
    <col min="12636" max="12636" width="22.85546875" style="111" customWidth="1"/>
    <col min="12637" max="12637" width="22.7109375" style="111" customWidth="1"/>
    <col min="12638" max="12638" width="20.7109375" style="111" customWidth="1"/>
    <col min="12639" max="12889" width="9.140625" style="111"/>
    <col min="12890" max="12890" width="35.28515625" style="111" customWidth="1"/>
    <col min="12891" max="12891" width="24" style="111" customWidth="1"/>
    <col min="12892" max="12892" width="22.85546875" style="111" customWidth="1"/>
    <col min="12893" max="12893" width="22.7109375" style="111" customWidth="1"/>
    <col min="12894" max="12894" width="20.7109375" style="111" customWidth="1"/>
    <col min="12895" max="13145" width="9.140625" style="111"/>
    <col min="13146" max="13146" width="35.28515625" style="111" customWidth="1"/>
    <col min="13147" max="13147" width="24" style="111" customWidth="1"/>
    <col min="13148" max="13148" width="22.85546875" style="111" customWidth="1"/>
    <col min="13149" max="13149" width="22.7109375" style="111" customWidth="1"/>
    <col min="13150" max="13150" width="20.7109375" style="111" customWidth="1"/>
    <col min="13151" max="13401" width="9.140625" style="111"/>
    <col min="13402" max="13402" width="35.28515625" style="111" customWidth="1"/>
    <col min="13403" max="13403" width="24" style="111" customWidth="1"/>
    <col min="13404" max="13404" width="22.85546875" style="111" customWidth="1"/>
    <col min="13405" max="13405" width="22.7109375" style="111" customWidth="1"/>
    <col min="13406" max="13406" width="20.7109375" style="111" customWidth="1"/>
    <col min="13407" max="13657" width="9.140625" style="111"/>
    <col min="13658" max="13658" width="35.28515625" style="111" customWidth="1"/>
    <col min="13659" max="13659" width="24" style="111" customWidth="1"/>
    <col min="13660" max="13660" width="22.85546875" style="111" customWidth="1"/>
    <col min="13661" max="13661" width="22.7109375" style="111" customWidth="1"/>
    <col min="13662" max="13662" width="20.7109375" style="111" customWidth="1"/>
    <col min="13663" max="13913" width="9.140625" style="111"/>
    <col min="13914" max="13914" width="35.28515625" style="111" customWidth="1"/>
    <col min="13915" max="13915" width="24" style="111" customWidth="1"/>
    <col min="13916" max="13916" width="22.85546875" style="111" customWidth="1"/>
    <col min="13917" max="13917" width="22.7109375" style="111" customWidth="1"/>
    <col min="13918" max="13918" width="20.7109375" style="111" customWidth="1"/>
    <col min="13919" max="14169" width="9.140625" style="111"/>
    <col min="14170" max="14170" width="35.28515625" style="111" customWidth="1"/>
    <col min="14171" max="14171" width="24" style="111" customWidth="1"/>
    <col min="14172" max="14172" width="22.85546875" style="111" customWidth="1"/>
    <col min="14173" max="14173" width="22.7109375" style="111" customWidth="1"/>
    <col min="14174" max="14174" width="20.7109375" style="111" customWidth="1"/>
    <col min="14175" max="14425" width="9.140625" style="111"/>
    <col min="14426" max="14426" width="35.28515625" style="111" customWidth="1"/>
    <col min="14427" max="14427" width="24" style="111" customWidth="1"/>
    <col min="14428" max="14428" width="22.85546875" style="111" customWidth="1"/>
    <col min="14429" max="14429" width="22.7109375" style="111" customWidth="1"/>
    <col min="14430" max="14430" width="20.7109375" style="111" customWidth="1"/>
    <col min="14431" max="14681" width="9.140625" style="111"/>
    <col min="14682" max="14682" width="35.28515625" style="111" customWidth="1"/>
    <col min="14683" max="14683" width="24" style="111" customWidth="1"/>
    <col min="14684" max="14684" width="22.85546875" style="111" customWidth="1"/>
    <col min="14685" max="14685" width="22.7109375" style="111" customWidth="1"/>
    <col min="14686" max="14686" width="20.7109375" style="111" customWidth="1"/>
    <col min="14687" max="14937" width="9.140625" style="111"/>
    <col min="14938" max="14938" width="35.28515625" style="111" customWidth="1"/>
    <col min="14939" max="14939" width="24" style="111" customWidth="1"/>
    <col min="14940" max="14940" width="22.85546875" style="111" customWidth="1"/>
    <col min="14941" max="14941" width="22.7109375" style="111" customWidth="1"/>
    <col min="14942" max="14942" width="20.7109375" style="111" customWidth="1"/>
    <col min="14943" max="15193" width="9.140625" style="111"/>
    <col min="15194" max="15194" width="35.28515625" style="111" customWidth="1"/>
    <col min="15195" max="15195" width="24" style="111" customWidth="1"/>
    <col min="15196" max="15196" width="22.85546875" style="111" customWidth="1"/>
    <col min="15197" max="15197" width="22.7109375" style="111" customWidth="1"/>
    <col min="15198" max="15198" width="20.7109375" style="111" customWidth="1"/>
    <col min="15199" max="15449" width="9.140625" style="111"/>
    <col min="15450" max="15450" width="35.28515625" style="111" customWidth="1"/>
    <col min="15451" max="15451" width="24" style="111" customWidth="1"/>
    <col min="15452" max="15452" width="22.85546875" style="111" customWidth="1"/>
    <col min="15453" max="15453" width="22.7109375" style="111" customWidth="1"/>
    <col min="15454" max="15454" width="20.7109375" style="111" customWidth="1"/>
    <col min="15455" max="16384" width="9.140625" style="111"/>
  </cols>
  <sheetData>
    <row r="1" spans="1:7" s="110" customFormat="1" ht="21.75" customHeight="1"/>
    <row r="2" spans="1:7" s="110" customFormat="1" ht="21.75" customHeight="1" thickBot="1"/>
    <row r="3" spans="1:7" s="191" customFormat="1" ht="15" customHeight="1">
      <c r="A3" s="119" t="s">
        <v>475</v>
      </c>
      <c r="B3" s="127"/>
      <c r="C3" s="189"/>
      <c r="D3" s="205"/>
      <c r="E3" s="205"/>
      <c r="F3" s="205" t="s">
        <v>152</v>
      </c>
      <c r="G3" s="190" t="s">
        <v>151</v>
      </c>
    </row>
    <row r="4" spans="1:7" s="187" customFormat="1" ht="15" customHeight="1">
      <c r="A4" s="196"/>
      <c r="B4" s="197" t="s">
        <v>114</v>
      </c>
      <c r="C4" s="197"/>
      <c r="D4" s="41"/>
      <c r="E4" s="218"/>
      <c r="F4" s="219">
        <v>0</v>
      </c>
      <c r="G4" s="220">
        <v>0</v>
      </c>
    </row>
    <row r="5" spans="1:7" s="187" customFormat="1" ht="15" customHeight="1">
      <c r="A5" s="201"/>
      <c r="B5" s="202" t="s">
        <v>115</v>
      </c>
      <c r="C5" s="202"/>
      <c r="D5" s="221"/>
      <c r="E5" s="222"/>
      <c r="F5" s="223">
        <v>0</v>
      </c>
      <c r="G5" s="224">
        <v>0</v>
      </c>
    </row>
    <row r="6" spans="1:7" s="187" customFormat="1" ht="15" customHeight="1">
      <c r="A6" s="196"/>
      <c r="B6" s="197" t="s">
        <v>116</v>
      </c>
      <c r="C6" s="197"/>
      <c r="D6" s="41"/>
      <c r="E6" s="218"/>
      <c r="F6" s="219">
        <v>0</v>
      </c>
      <c r="G6" s="220">
        <v>0</v>
      </c>
    </row>
    <row r="7" spans="1:7" s="187" customFormat="1" ht="15" customHeight="1">
      <c r="A7" s="201"/>
      <c r="B7" s="202" t="s">
        <v>117</v>
      </c>
      <c r="C7" s="202"/>
      <c r="D7" s="221"/>
      <c r="E7" s="222"/>
      <c r="F7" s="223">
        <v>0</v>
      </c>
      <c r="G7" s="224">
        <v>0</v>
      </c>
    </row>
    <row r="8" spans="1:7" s="187" customFormat="1" ht="15" customHeight="1">
      <c r="A8" s="196"/>
      <c r="B8" s="197" t="s">
        <v>118</v>
      </c>
      <c r="C8" s="197"/>
      <c r="D8" s="41"/>
      <c r="E8" s="218"/>
      <c r="F8" s="219">
        <v>0</v>
      </c>
      <c r="G8" s="220">
        <v>0</v>
      </c>
    </row>
    <row r="9" spans="1:7" s="187" customFormat="1" ht="15" customHeight="1">
      <c r="A9" s="201"/>
      <c r="B9" s="202" t="s">
        <v>119</v>
      </c>
      <c r="C9" s="202"/>
      <c r="D9" s="221"/>
      <c r="E9" s="222"/>
      <c r="F9" s="223">
        <v>0</v>
      </c>
      <c r="G9" s="224">
        <v>0</v>
      </c>
    </row>
    <row r="10" spans="1:7" s="187" customFormat="1" ht="15" customHeight="1">
      <c r="A10" s="196"/>
      <c r="B10" s="197" t="s">
        <v>120</v>
      </c>
      <c r="C10" s="197"/>
      <c r="D10" s="41"/>
      <c r="E10" s="218"/>
      <c r="F10" s="219">
        <v>0</v>
      </c>
      <c r="G10" s="220">
        <v>0</v>
      </c>
    </row>
    <row r="11" spans="1:7" s="187" customFormat="1" ht="15" customHeight="1">
      <c r="A11" s="201"/>
      <c r="B11" s="202" t="s">
        <v>121</v>
      </c>
      <c r="C11" s="202"/>
      <c r="D11" s="221"/>
      <c r="E11" s="222"/>
      <c r="F11" s="223">
        <v>0</v>
      </c>
      <c r="G11" s="224">
        <v>0</v>
      </c>
    </row>
    <row r="12" spans="1:7" s="187" customFormat="1" ht="15" customHeight="1">
      <c r="A12" s="196"/>
      <c r="B12" s="197" t="s">
        <v>122</v>
      </c>
      <c r="C12" s="197"/>
      <c r="D12" s="41"/>
      <c r="E12" s="218"/>
      <c r="F12" s="219">
        <v>0</v>
      </c>
      <c r="G12" s="220">
        <v>0</v>
      </c>
    </row>
    <row r="13" spans="1:7" s="187" customFormat="1" ht="15" customHeight="1" thickBot="1">
      <c r="A13" s="199"/>
      <c r="B13" s="200" t="s">
        <v>123</v>
      </c>
      <c r="C13" s="200"/>
      <c r="D13" s="193"/>
      <c r="E13" s="225"/>
      <c r="F13" s="226">
        <v>0</v>
      </c>
      <c r="G13" s="227">
        <v>0</v>
      </c>
    </row>
    <row r="14" spans="1:7" s="187" customFormat="1" ht="15" customHeight="1" thickBot="1">
      <c r="G14" s="188"/>
    </row>
    <row r="15" spans="1:7" s="191" customFormat="1" ht="15" customHeight="1">
      <c r="A15" s="119" t="s">
        <v>124</v>
      </c>
      <c r="B15" s="127"/>
      <c r="C15" s="189"/>
      <c r="D15" s="205" t="s">
        <v>125</v>
      </c>
      <c r="E15" s="205" t="s">
        <v>126</v>
      </c>
      <c r="F15" s="205" t="s">
        <v>125</v>
      </c>
      <c r="G15" s="190" t="s">
        <v>126</v>
      </c>
    </row>
    <row r="16" spans="1:7" s="187" customFormat="1" ht="15" customHeight="1">
      <c r="A16" s="201"/>
      <c r="B16" s="198"/>
      <c r="C16" s="198"/>
      <c r="D16" s="607" t="s">
        <v>152</v>
      </c>
      <c r="E16" s="608"/>
      <c r="F16" s="609" t="s">
        <v>151</v>
      </c>
      <c r="G16" s="610"/>
    </row>
    <row r="17" spans="1:7" s="187" customFormat="1" ht="15" customHeight="1">
      <c r="A17" s="196"/>
      <c r="B17" s="197" t="s">
        <v>127</v>
      </c>
      <c r="C17" s="197"/>
      <c r="D17" s="219">
        <v>0</v>
      </c>
      <c r="E17" s="64">
        <v>0</v>
      </c>
      <c r="F17" s="219">
        <v>0</v>
      </c>
      <c r="G17" s="220">
        <v>0</v>
      </c>
    </row>
    <row r="18" spans="1:7" s="187" customFormat="1" ht="15" customHeight="1">
      <c r="A18" s="201"/>
      <c r="B18" s="202" t="s">
        <v>128</v>
      </c>
      <c r="C18" s="202"/>
      <c r="D18" s="223">
        <v>0</v>
      </c>
      <c r="E18" s="237">
        <v>0</v>
      </c>
      <c r="F18" s="223">
        <v>0</v>
      </c>
      <c r="G18" s="224">
        <v>0</v>
      </c>
    </row>
    <row r="19" spans="1:7" s="187" customFormat="1" ht="15" customHeight="1">
      <c r="A19" s="196"/>
      <c r="B19" s="197" t="s">
        <v>129</v>
      </c>
      <c r="C19" s="197"/>
      <c r="D19" s="219">
        <v>0</v>
      </c>
      <c r="E19" s="64">
        <v>0</v>
      </c>
      <c r="F19" s="219">
        <v>0</v>
      </c>
      <c r="G19" s="220">
        <v>0</v>
      </c>
    </row>
    <row r="20" spans="1:7" s="187" customFormat="1" ht="15" customHeight="1">
      <c r="A20" s="201"/>
      <c r="B20" s="202" t="s">
        <v>130</v>
      </c>
      <c r="C20" s="202"/>
      <c r="D20" s="223">
        <v>0</v>
      </c>
      <c r="E20" s="237">
        <v>0</v>
      </c>
      <c r="F20" s="223">
        <v>0</v>
      </c>
      <c r="G20" s="224">
        <v>0</v>
      </c>
    </row>
    <row r="21" spans="1:7" s="187" customFormat="1" ht="15" customHeight="1">
      <c r="A21" s="196"/>
      <c r="B21" s="197" t="s">
        <v>131</v>
      </c>
      <c r="C21" s="197"/>
      <c r="D21" s="219">
        <v>0</v>
      </c>
      <c r="E21" s="64">
        <v>0</v>
      </c>
      <c r="F21" s="219">
        <v>0</v>
      </c>
      <c r="G21" s="220">
        <v>0</v>
      </c>
    </row>
    <row r="22" spans="1:7" s="187" customFormat="1" ht="15" customHeight="1">
      <c r="A22" s="201"/>
      <c r="B22" s="202" t="s">
        <v>132</v>
      </c>
      <c r="C22" s="202"/>
      <c r="D22" s="223">
        <v>0</v>
      </c>
      <c r="E22" s="237">
        <v>0</v>
      </c>
      <c r="F22" s="223">
        <v>0</v>
      </c>
      <c r="G22" s="224">
        <v>0</v>
      </c>
    </row>
    <row r="23" spans="1:7" s="187" customFormat="1" ht="15" customHeight="1">
      <c r="A23" s="196"/>
      <c r="B23" s="197" t="s">
        <v>133</v>
      </c>
      <c r="C23" s="197"/>
      <c r="D23" s="219">
        <v>0</v>
      </c>
      <c r="E23" s="64">
        <v>0</v>
      </c>
      <c r="F23" s="219">
        <v>0</v>
      </c>
      <c r="G23" s="220">
        <v>0</v>
      </c>
    </row>
    <row r="24" spans="1:7" s="187" customFormat="1" ht="15" customHeight="1">
      <c r="A24" s="201"/>
      <c r="B24" s="202" t="s">
        <v>134</v>
      </c>
      <c r="C24" s="202"/>
      <c r="D24" s="223">
        <v>0</v>
      </c>
      <c r="E24" s="237">
        <v>0</v>
      </c>
      <c r="F24" s="223">
        <v>0</v>
      </c>
      <c r="G24" s="224">
        <v>0</v>
      </c>
    </row>
    <row r="25" spans="1:7" s="187" customFormat="1" ht="15" customHeight="1">
      <c r="A25" s="196"/>
      <c r="B25" s="197" t="s">
        <v>135</v>
      </c>
      <c r="C25" s="197"/>
      <c r="D25" s="219">
        <v>0</v>
      </c>
      <c r="E25" s="64">
        <v>0</v>
      </c>
      <c r="F25" s="219">
        <v>0</v>
      </c>
      <c r="G25" s="220">
        <v>0</v>
      </c>
    </row>
    <row r="26" spans="1:7" s="187" customFormat="1" ht="15" customHeight="1" thickBot="1">
      <c r="A26" s="199"/>
      <c r="B26" s="200" t="s">
        <v>136</v>
      </c>
      <c r="C26" s="200"/>
      <c r="D26" s="226">
        <v>0</v>
      </c>
      <c r="E26" s="238">
        <v>0</v>
      </c>
      <c r="F26" s="226">
        <v>0</v>
      </c>
      <c r="G26" s="227">
        <v>0</v>
      </c>
    </row>
  </sheetData>
  <mergeCells count="2">
    <mergeCell ref="D16:E16"/>
    <mergeCell ref="F16:G16"/>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view="pageBreakPreview" zoomScale="85" zoomScaleNormal="60" zoomScaleSheetLayoutView="85" zoomScalePageLayoutView="50" workbookViewId="0">
      <selection activeCell="J2" sqref="J2"/>
    </sheetView>
  </sheetViews>
  <sheetFormatPr defaultRowHeight="12.75"/>
  <cols>
    <col min="1" max="1" width="1.140625" style="111" customWidth="1"/>
    <col min="2" max="2" width="89.42578125" style="111" customWidth="1"/>
    <col min="3" max="3" width="12.42578125" style="236" customWidth="1"/>
    <col min="4" max="4" width="15.140625" style="236" customWidth="1"/>
    <col min="5" max="5" width="16.140625" style="236" customWidth="1"/>
    <col min="6" max="6" width="12.140625" style="228" customWidth="1"/>
    <col min="7" max="7" width="4.85546875" style="111" customWidth="1"/>
    <col min="8" max="9" width="9.140625" style="111"/>
    <col min="10" max="10" width="18.85546875" style="111" customWidth="1"/>
    <col min="11" max="11" width="4" style="111" hidden="1" customWidth="1"/>
    <col min="12" max="12" width="5.140625" style="111" customWidth="1"/>
    <col min="13" max="13" width="2.42578125" style="111" hidden="1" customWidth="1"/>
    <col min="14" max="14" width="0.140625" style="111" hidden="1" customWidth="1"/>
    <col min="15" max="15" width="11.28515625" style="111" customWidth="1"/>
    <col min="16" max="16" width="1.5703125" style="111" customWidth="1"/>
    <col min="17" max="17" width="8" style="111" customWidth="1"/>
    <col min="18" max="88" width="9.140625" style="111"/>
    <col min="89" max="89" width="35.28515625" style="111" customWidth="1"/>
    <col min="90" max="90" width="24" style="111" customWidth="1"/>
    <col min="91" max="91" width="22.85546875" style="111" customWidth="1"/>
    <col min="92" max="92" width="22.7109375" style="111" customWidth="1"/>
    <col min="93" max="93" width="20.7109375" style="111" customWidth="1"/>
    <col min="94" max="344" width="9.140625" style="111"/>
    <col min="345" max="345" width="35.28515625" style="111" customWidth="1"/>
    <col min="346" max="346" width="24" style="111" customWidth="1"/>
    <col min="347" max="347" width="22.85546875" style="111" customWidth="1"/>
    <col min="348" max="348" width="22.7109375" style="111" customWidth="1"/>
    <col min="349" max="349" width="20.7109375" style="111" customWidth="1"/>
    <col min="350" max="600" width="9.140625" style="111"/>
    <col min="601" max="601" width="35.28515625" style="111" customWidth="1"/>
    <col min="602" max="602" width="24" style="111" customWidth="1"/>
    <col min="603" max="603" width="22.85546875" style="111" customWidth="1"/>
    <col min="604" max="604" width="22.7109375" style="111" customWidth="1"/>
    <col min="605" max="605" width="20.7109375" style="111" customWidth="1"/>
    <col min="606" max="856" width="9.140625" style="111"/>
    <col min="857" max="857" width="35.28515625" style="111" customWidth="1"/>
    <col min="858" max="858" width="24" style="111" customWidth="1"/>
    <col min="859" max="859" width="22.85546875" style="111" customWidth="1"/>
    <col min="860" max="860" width="22.7109375" style="111" customWidth="1"/>
    <col min="861" max="861" width="20.7109375" style="111" customWidth="1"/>
    <col min="862" max="1112" width="9.140625" style="111"/>
    <col min="1113" max="1113" width="35.28515625" style="111" customWidth="1"/>
    <col min="1114" max="1114" width="24" style="111" customWidth="1"/>
    <col min="1115" max="1115" width="22.85546875" style="111" customWidth="1"/>
    <col min="1116" max="1116" width="22.7109375" style="111" customWidth="1"/>
    <col min="1117" max="1117" width="20.7109375" style="111" customWidth="1"/>
    <col min="1118" max="1368" width="9.140625" style="111"/>
    <col min="1369" max="1369" width="35.28515625" style="111" customWidth="1"/>
    <col min="1370" max="1370" width="24" style="111" customWidth="1"/>
    <col min="1371" max="1371" width="22.85546875" style="111" customWidth="1"/>
    <col min="1372" max="1372" width="22.7109375" style="111" customWidth="1"/>
    <col min="1373" max="1373" width="20.7109375" style="111" customWidth="1"/>
    <col min="1374" max="1624" width="9.140625" style="111"/>
    <col min="1625" max="1625" width="35.28515625" style="111" customWidth="1"/>
    <col min="1626" max="1626" width="24" style="111" customWidth="1"/>
    <col min="1627" max="1627" width="22.85546875" style="111" customWidth="1"/>
    <col min="1628" max="1628" width="22.7109375" style="111" customWidth="1"/>
    <col min="1629" max="1629" width="20.7109375" style="111" customWidth="1"/>
    <col min="1630" max="1880" width="9.140625" style="111"/>
    <col min="1881" max="1881" width="35.28515625" style="111" customWidth="1"/>
    <col min="1882" max="1882" width="24" style="111" customWidth="1"/>
    <col min="1883" max="1883" width="22.85546875" style="111" customWidth="1"/>
    <col min="1884" max="1884" width="22.7109375" style="111" customWidth="1"/>
    <col min="1885" max="1885" width="20.7109375" style="111" customWidth="1"/>
    <col min="1886" max="2136" width="9.140625" style="111"/>
    <col min="2137" max="2137" width="35.28515625" style="111" customWidth="1"/>
    <col min="2138" max="2138" width="24" style="111" customWidth="1"/>
    <col min="2139" max="2139" width="22.85546875" style="111" customWidth="1"/>
    <col min="2140" max="2140" width="22.7109375" style="111" customWidth="1"/>
    <col min="2141" max="2141" width="20.7109375" style="111" customWidth="1"/>
    <col min="2142" max="2392" width="9.140625" style="111"/>
    <col min="2393" max="2393" width="35.28515625" style="111" customWidth="1"/>
    <col min="2394" max="2394" width="24" style="111" customWidth="1"/>
    <col min="2395" max="2395" width="22.85546875" style="111" customWidth="1"/>
    <col min="2396" max="2396" width="22.7109375" style="111" customWidth="1"/>
    <col min="2397" max="2397" width="20.7109375" style="111" customWidth="1"/>
    <col min="2398" max="2648" width="9.140625" style="111"/>
    <col min="2649" max="2649" width="35.28515625" style="111" customWidth="1"/>
    <col min="2650" max="2650" width="24" style="111" customWidth="1"/>
    <col min="2651" max="2651" width="22.85546875" style="111" customWidth="1"/>
    <col min="2652" max="2652" width="22.7109375" style="111" customWidth="1"/>
    <col min="2653" max="2653" width="20.7109375" style="111" customWidth="1"/>
    <col min="2654" max="2904" width="9.140625" style="111"/>
    <col min="2905" max="2905" width="35.28515625" style="111" customWidth="1"/>
    <col min="2906" max="2906" width="24" style="111" customWidth="1"/>
    <col min="2907" max="2907" width="22.85546875" style="111" customWidth="1"/>
    <col min="2908" max="2908" width="22.7109375" style="111" customWidth="1"/>
    <col min="2909" max="2909" width="20.7109375" style="111" customWidth="1"/>
    <col min="2910" max="3160" width="9.140625" style="111"/>
    <col min="3161" max="3161" width="35.28515625" style="111" customWidth="1"/>
    <col min="3162" max="3162" width="24" style="111" customWidth="1"/>
    <col min="3163" max="3163" width="22.85546875" style="111" customWidth="1"/>
    <col min="3164" max="3164" width="22.7109375" style="111" customWidth="1"/>
    <col min="3165" max="3165" width="20.7109375" style="111" customWidth="1"/>
    <col min="3166" max="3416" width="9.140625" style="111"/>
    <col min="3417" max="3417" width="35.28515625" style="111" customWidth="1"/>
    <col min="3418" max="3418" width="24" style="111" customWidth="1"/>
    <col min="3419" max="3419" width="22.85546875" style="111" customWidth="1"/>
    <col min="3420" max="3420" width="22.7109375" style="111" customWidth="1"/>
    <col min="3421" max="3421" width="20.7109375" style="111" customWidth="1"/>
    <col min="3422" max="3672" width="9.140625" style="111"/>
    <col min="3673" max="3673" width="35.28515625" style="111" customWidth="1"/>
    <col min="3674" max="3674" width="24" style="111" customWidth="1"/>
    <col min="3675" max="3675" width="22.85546875" style="111" customWidth="1"/>
    <col min="3676" max="3676" width="22.7109375" style="111" customWidth="1"/>
    <col min="3677" max="3677" width="20.7109375" style="111" customWidth="1"/>
    <col min="3678" max="3928" width="9.140625" style="111"/>
    <col min="3929" max="3929" width="35.28515625" style="111" customWidth="1"/>
    <col min="3930" max="3930" width="24" style="111" customWidth="1"/>
    <col min="3931" max="3931" width="22.85546875" style="111" customWidth="1"/>
    <col min="3932" max="3932" width="22.7109375" style="111" customWidth="1"/>
    <col min="3933" max="3933" width="20.7109375" style="111" customWidth="1"/>
    <col min="3934" max="4184" width="9.140625" style="111"/>
    <col min="4185" max="4185" width="35.28515625" style="111" customWidth="1"/>
    <col min="4186" max="4186" width="24" style="111" customWidth="1"/>
    <col min="4187" max="4187" width="22.85546875" style="111" customWidth="1"/>
    <col min="4188" max="4188" width="22.7109375" style="111" customWidth="1"/>
    <col min="4189" max="4189" width="20.7109375" style="111" customWidth="1"/>
    <col min="4190" max="4440" width="9.140625" style="111"/>
    <col min="4441" max="4441" width="35.28515625" style="111" customWidth="1"/>
    <col min="4442" max="4442" width="24" style="111" customWidth="1"/>
    <col min="4443" max="4443" width="22.85546875" style="111" customWidth="1"/>
    <col min="4444" max="4444" width="22.7109375" style="111" customWidth="1"/>
    <col min="4445" max="4445" width="20.7109375" style="111" customWidth="1"/>
    <col min="4446" max="4696" width="9.140625" style="111"/>
    <col min="4697" max="4697" width="35.28515625" style="111" customWidth="1"/>
    <col min="4698" max="4698" width="24" style="111" customWidth="1"/>
    <col min="4699" max="4699" width="22.85546875" style="111" customWidth="1"/>
    <col min="4700" max="4700" width="22.7109375" style="111" customWidth="1"/>
    <col min="4701" max="4701" width="20.7109375" style="111" customWidth="1"/>
    <col min="4702" max="4952" width="9.140625" style="111"/>
    <col min="4953" max="4953" width="35.28515625" style="111" customWidth="1"/>
    <col min="4954" max="4954" width="24" style="111" customWidth="1"/>
    <col min="4955" max="4955" width="22.85546875" style="111" customWidth="1"/>
    <col min="4956" max="4956" width="22.7109375" style="111" customWidth="1"/>
    <col min="4957" max="4957" width="20.7109375" style="111" customWidth="1"/>
    <col min="4958" max="5208" width="9.140625" style="111"/>
    <col min="5209" max="5209" width="35.28515625" style="111" customWidth="1"/>
    <col min="5210" max="5210" width="24" style="111" customWidth="1"/>
    <col min="5211" max="5211" width="22.85546875" style="111" customWidth="1"/>
    <col min="5212" max="5212" width="22.7109375" style="111" customWidth="1"/>
    <col min="5213" max="5213" width="20.7109375" style="111" customWidth="1"/>
    <col min="5214" max="5464" width="9.140625" style="111"/>
    <col min="5465" max="5465" width="35.28515625" style="111" customWidth="1"/>
    <col min="5466" max="5466" width="24" style="111" customWidth="1"/>
    <col min="5467" max="5467" width="22.85546875" style="111" customWidth="1"/>
    <col min="5468" max="5468" width="22.7109375" style="111" customWidth="1"/>
    <col min="5469" max="5469" width="20.7109375" style="111" customWidth="1"/>
    <col min="5470" max="5720" width="9.140625" style="111"/>
    <col min="5721" max="5721" width="35.28515625" style="111" customWidth="1"/>
    <col min="5722" max="5722" width="24" style="111" customWidth="1"/>
    <col min="5723" max="5723" width="22.85546875" style="111" customWidth="1"/>
    <col min="5724" max="5724" width="22.7109375" style="111" customWidth="1"/>
    <col min="5725" max="5725" width="20.7109375" style="111" customWidth="1"/>
    <col min="5726" max="5976" width="9.140625" style="111"/>
    <col min="5977" max="5977" width="35.28515625" style="111" customWidth="1"/>
    <col min="5978" max="5978" width="24" style="111" customWidth="1"/>
    <col min="5979" max="5979" width="22.85546875" style="111" customWidth="1"/>
    <col min="5980" max="5980" width="22.7109375" style="111" customWidth="1"/>
    <col min="5981" max="5981" width="20.7109375" style="111" customWidth="1"/>
    <col min="5982" max="6232" width="9.140625" style="111"/>
    <col min="6233" max="6233" width="35.28515625" style="111" customWidth="1"/>
    <col min="6234" max="6234" width="24" style="111" customWidth="1"/>
    <col min="6235" max="6235" width="22.85546875" style="111" customWidth="1"/>
    <col min="6236" max="6236" width="22.7109375" style="111" customWidth="1"/>
    <col min="6237" max="6237" width="20.7109375" style="111" customWidth="1"/>
    <col min="6238" max="6488" width="9.140625" style="111"/>
    <col min="6489" max="6489" width="35.28515625" style="111" customWidth="1"/>
    <col min="6490" max="6490" width="24" style="111" customWidth="1"/>
    <col min="6491" max="6491" width="22.85546875" style="111" customWidth="1"/>
    <col min="6492" max="6492" width="22.7109375" style="111" customWidth="1"/>
    <col min="6493" max="6493" width="20.7109375" style="111" customWidth="1"/>
    <col min="6494" max="6744" width="9.140625" style="111"/>
    <col min="6745" max="6745" width="35.28515625" style="111" customWidth="1"/>
    <col min="6746" max="6746" width="24" style="111" customWidth="1"/>
    <col min="6747" max="6747" width="22.85546875" style="111" customWidth="1"/>
    <col min="6748" max="6748" width="22.7109375" style="111" customWidth="1"/>
    <col min="6749" max="6749" width="20.7109375" style="111" customWidth="1"/>
    <col min="6750" max="7000" width="9.140625" style="111"/>
    <col min="7001" max="7001" width="35.28515625" style="111" customWidth="1"/>
    <col min="7002" max="7002" width="24" style="111" customWidth="1"/>
    <col min="7003" max="7003" width="22.85546875" style="111" customWidth="1"/>
    <col min="7004" max="7004" width="22.7109375" style="111" customWidth="1"/>
    <col min="7005" max="7005" width="20.7109375" style="111" customWidth="1"/>
    <col min="7006" max="7256" width="9.140625" style="111"/>
    <col min="7257" max="7257" width="35.28515625" style="111" customWidth="1"/>
    <col min="7258" max="7258" width="24" style="111" customWidth="1"/>
    <col min="7259" max="7259" width="22.85546875" style="111" customWidth="1"/>
    <col min="7260" max="7260" width="22.7109375" style="111" customWidth="1"/>
    <col min="7261" max="7261" width="20.7109375" style="111" customWidth="1"/>
    <col min="7262" max="7512" width="9.140625" style="111"/>
    <col min="7513" max="7513" width="35.28515625" style="111" customWidth="1"/>
    <col min="7514" max="7514" width="24" style="111" customWidth="1"/>
    <col min="7515" max="7515" width="22.85546875" style="111" customWidth="1"/>
    <col min="7516" max="7516" width="22.7109375" style="111" customWidth="1"/>
    <col min="7517" max="7517" width="20.7109375" style="111" customWidth="1"/>
    <col min="7518" max="7768" width="9.140625" style="111"/>
    <col min="7769" max="7769" width="35.28515625" style="111" customWidth="1"/>
    <col min="7770" max="7770" width="24" style="111" customWidth="1"/>
    <col min="7771" max="7771" width="22.85546875" style="111" customWidth="1"/>
    <col min="7772" max="7772" width="22.7109375" style="111" customWidth="1"/>
    <col min="7773" max="7773" width="20.7109375" style="111" customWidth="1"/>
    <col min="7774" max="8024" width="9.140625" style="111"/>
    <col min="8025" max="8025" width="35.28515625" style="111" customWidth="1"/>
    <col min="8026" max="8026" width="24" style="111" customWidth="1"/>
    <col min="8027" max="8027" width="22.85546875" style="111" customWidth="1"/>
    <col min="8028" max="8028" width="22.7109375" style="111" customWidth="1"/>
    <col min="8029" max="8029" width="20.7109375" style="111" customWidth="1"/>
    <col min="8030" max="8280" width="9.140625" style="111"/>
    <col min="8281" max="8281" width="35.28515625" style="111" customWidth="1"/>
    <col min="8282" max="8282" width="24" style="111" customWidth="1"/>
    <col min="8283" max="8283" width="22.85546875" style="111" customWidth="1"/>
    <col min="8284" max="8284" width="22.7109375" style="111" customWidth="1"/>
    <col min="8285" max="8285" width="20.7109375" style="111" customWidth="1"/>
    <col min="8286" max="8536" width="9.140625" style="111"/>
    <col min="8537" max="8537" width="35.28515625" style="111" customWidth="1"/>
    <col min="8538" max="8538" width="24" style="111" customWidth="1"/>
    <col min="8539" max="8539" width="22.85546875" style="111" customWidth="1"/>
    <col min="8540" max="8540" width="22.7109375" style="111" customWidth="1"/>
    <col min="8541" max="8541" width="20.7109375" style="111" customWidth="1"/>
    <col min="8542" max="8792" width="9.140625" style="111"/>
    <col min="8793" max="8793" width="35.28515625" style="111" customWidth="1"/>
    <col min="8794" max="8794" width="24" style="111" customWidth="1"/>
    <col min="8795" max="8795" width="22.85546875" style="111" customWidth="1"/>
    <col min="8796" max="8796" width="22.7109375" style="111" customWidth="1"/>
    <col min="8797" max="8797" width="20.7109375" style="111" customWidth="1"/>
    <col min="8798" max="9048" width="9.140625" style="111"/>
    <col min="9049" max="9049" width="35.28515625" style="111" customWidth="1"/>
    <col min="9050" max="9050" width="24" style="111" customWidth="1"/>
    <col min="9051" max="9051" width="22.85546875" style="111" customWidth="1"/>
    <col min="9052" max="9052" width="22.7109375" style="111" customWidth="1"/>
    <col min="9053" max="9053" width="20.7109375" style="111" customWidth="1"/>
    <col min="9054" max="9304" width="9.140625" style="111"/>
    <col min="9305" max="9305" width="35.28515625" style="111" customWidth="1"/>
    <col min="9306" max="9306" width="24" style="111" customWidth="1"/>
    <col min="9307" max="9307" width="22.85546875" style="111" customWidth="1"/>
    <col min="9308" max="9308" width="22.7109375" style="111" customWidth="1"/>
    <col min="9309" max="9309" width="20.7109375" style="111" customWidth="1"/>
    <col min="9310" max="9560" width="9.140625" style="111"/>
    <col min="9561" max="9561" width="35.28515625" style="111" customWidth="1"/>
    <col min="9562" max="9562" width="24" style="111" customWidth="1"/>
    <col min="9563" max="9563" width="22.85546875" style="111" customWidth="1"/>
    <col min="9564" max="9564" width="22.7109375" style="111" customWidth="1"/>
    <col min="9565" max="9565" width="20.7109375" style="111" customWidth="1"/>
    <col min="9566" max="9816" width="9.140625" style="111"/>
    <col min="9817" max="9817" width="35.28515625" style="111" customWidth="1"/>
    <col min="9818" max="9818" width="24" style="111" customWidth="1"/>
    <col min="9819" max="9819" width="22.85546875" style="111" customWidth="1"/>
    <col min="9820" max="9820" width="22.7109375" style="111" customWidth="1"/>
    <col min="9821" max="9821" width="20.7109375" style="111" customWidth="1"/>
    <col min="9822" max="10072" width="9.140625" style="111"/>
    <col min="10073" max="10073" width="35.28515625" style="111" customWidth="1"/>
    <col min="10074" max="10074" width="24" style="111" customWidth="1"/>
    <col min="10075" max="10075" width="22.85546875" style="111" customWidth="1"/>
    <col min="10076" max="10076" width="22.7109375" style="111" customWidth="1"/>
    <col min="10077" max="10077" width="20.7109375" style="111" customWidth="1"/>
    <col min="10078" max="10328" width="9.140625" style="111"/>
    <col min="10329" max="10329" width="35.28515625" style="111" customWidth="1"/>
    <col min="10330" max="10330" width="24" style="111" customWidth="1"/>
    <col min="10331" max="10331" width="22.85546875" style="111" customWidth="1"/>
    <col min="10332" max="10332" width="22.7109375" style="111" customWidth="1"/>
    <col min="10333" max="10333" width="20.7109375" style="111" customWidth="1"/>
    <col min="10334" max="10584" width="9.140625" style="111"/>
    <col min="10585" max="10585" width="35.28515625" style="111" customWidth="1"/>
    <col min="10586" max="10586" width="24" style="111" customWidth="1"/>
    <col min="10587" max="10587" width="22.85546875" style="111" customWidth="1"/>
    <col min="10588" max="10588" width="22.7109375" style="111" customWidth="1"/>
    <col min="10589" max="10589" width="20.7109375" style="111" customWidth="1"/>
    <col min="10590" max="10840" width="9.140625" style="111"/>
    <col min="10841" max="10841" width="35.28515625" style="111" customWidth="1"/>
    <col min="10842" max="10842" width="24" style="111" customWidth="1"/>
    <col min="10843" max="10843" width="22.85546875" style="111" customWidth="1"/>
    <col min="10844" max="10844" width="22.7109375" style="111" customWidth="1"/>
    <col min="10845" max="10845" width="20.7109375" style="111" customWidth="1"/>
    <col min="10846" max="11096" width="9.140625" style="111"/>
    <col min="11097" max="11097" width="35.28515625" style="111" customWidth="1"/>
    <col min="11098" max="11098" width="24" style="111" customWidth="1"/>
    <col min="11099" max="11099" width="22.85546875" style="111" customWidth="1"/>
    <col min="11100" max="11100" width="22.7109375" style="111" customWidth="1"/>
    <col min="11101" max="11101" width="20.7109375" style="111" customWidth="1"/>
    <col min="11102" max="11352" width="9.140625" style="111"/>
    <col min="11353" max="11353" width="35.28515625" style="111" customWidth="1"/>
    <col min="11354" max="11354" width="24" style="111" customWidth="1"/>
    <col min="11355" max="11355" width="22.85546875" style="111" customWidth="1"/>
    <col min="11356" max="11356" width="22.7109375" style="111" customWidth="1"/>
    <col min="11357" max="11357" width="20.7109375" style="111" customWidth="1"/>
    <col min="11358" max="11608" width="9.140625" style="111"/>
    <col min="11609" max="11609" width="35.28515625" style="111" customWidth="1"/>
    <col min="11610" max="11610" width="24" style="111" customWidth="1"/>
    <col min="11611" max="11611" width="22.85546875" style="111" customWidth="1"/>
    <col min="11612" max="11612" width="22.7109375" style="111" customWidth="1"/>
    <col min="11613" max="11613" width="20.7109375" style="111" customWidth="1"/>
    <col min="11614" max="11864" width="9.140625" style="111"/>
    <col min="11865" max="11865" width="35.28515625" style="111" customWidth="1"/>
    <col min="11866" max="11866" width="24" style="111" customWidth="1"/>
    <col min="11867" max="11867" width="22.85546875" style="111" customWidth="1"/>
    <col min="11868" max="11868" width="22.7109375" style="111" customWidth="1"/>
    <col min="11869" max="11869" width="20.7109375" style="111" customWidth="1"/>
    <col min="11870" max="12120" width="9.140625" style="111"/>
    <col min="12121" max="12121" width="35.28515625" style="111" customWidth="1"/>
    <col min="12122" max="12122" width="24" style="111" customWidth="1"/>
    <col min="12123" max="12123" width="22.85546875" style="111" customWidth="1"/>
    <col min="12124" max="12124" width="22.7109375" style="111" customWidth="1"/>
    <col min="12125" max="12125" width="20.7109375" style="111" customWidth="1"/>
    <col min="12126" max="12376" width="9.140625" style="111"/>
    <col min="12377" max="12377" width="35.28515625" style="111" customWidth="1"/>
    <col min="12378" max="12378" width="24" style="111" customWidth="1"/>
    <col min="12379" max="12379" width="22.85546875" style="111" customWidth="1"/>
    <col min="12380" max="12380" width="22.7109375" style="111" customWidth="1"/>
    <col min="12381" max="12381" width="20.7109375" style="111" customWidth="1"/>
    <col min="12382" max="12632" width="9.140625" style="111"/>
    <col min="12633" max="12633" width="35.28515625" style="111" customWidth="1"/>
    <col min="12634" max="12634" width="24" style="111" customWidth="1"/>
    <col min="12635" max="12635" width="22.85546875" style="111" customWidth="1"/>
    <col min="12636" max="12636" width="22.7109375" style="111" customWidth="1"/>
    <col min="12637" max="12637" width="20.7109375" style="111" customWidth="1"/>
    <col min="12638" max="12888" width="9.140625" style="111"/>
    <col min="12889" max="12889" width="35.28515625" style="111" customWidth="1"/>
    <col min="12890" max="12890" width="24" style="111" customWidth="1"/>
    <col min="12891" max="12891" width="22.85546875" style="111" customWidth="1"/>
    <col min="12892" max="12892" width="22.7109375" style="111" customWidth="1"/>
    <col min="12893" max="12893" width="20.7109375" style="111" customWidth="1"/>
    <col min="12894" max="13144" width="9.140625" style="111"/>
    <col min="13145" max="13145" width="35.28515625" style="111" customWidth="1"/>
    <col min="13146" max="13146" width="24" style="111" customWidth="1"/>
    <col min="13147" max="13147" width="22.85546875" style="111" customWidth="1"/>
    <col min="13148" max="13148" width="22.7109375" style="111" customWidth="1"/>
    <col min="13149" max="13149" width="20.7109375" style="111" customWidth="1"/>
    <col min="13150" max="13400" width="9.140625" style="111"/>
    <col min="13401" max="13401" width="35.28515625" style="111" customWidth="1"/>
    <col min="13402" max="13402" width="24" style="111" customWidth="1"/>
    <col min="13403" max="13403" width="22.85546875" style="111" customWidth="1"/>
    <col min="13404" max="13404" width="22.7109375" style="111" customWidth="1"/>
    <col min="13405" max="13405" width="20.7109375" style="111" customWidth="1"/>
    <col min="13406" max="13656" width="9.140625" style="111"/>
    <col min="13657" max="13657" width="35.28515625" style="111" customWidth="1"/>
    <col min="13658" max="13658" width="24" style="111" customWidth="1"/>
    <col min="13659" max="13659" width="22.85546875" style="111" customWidth="1"/>
    <col min="13660" max="13660" width="22.7109375" style="111" customWidth="1"/>
    <col min="13661" max="13661" width="20.7109375" style="111" customWidth="1"/>
    <col min="13662" max="13912" width="9.140625" style="111"/>
    <col min="13913" max="13913" width="35.28515625" style="111" customWidth="1"/>
    <col min="13914" max="13914" width="24" style="111" customWidth="1"/>
    <col min="13915" max="13915" width="22.85546875" style="111" customWidth="1"/>
    <col min="13916" max="13916" width="22.7109375" style="111" customWidth="1"/>
    <col min="13917" max="13917" width="20.7109375" style="111" customWidth="1"/>
    <col min="13918" max="14168" width="9.140625" style="111"/>
    <col min="14169" max="14169" width="35.28515625" style="111" customWidth="1"/>
    <col min="14170" max="14170" width="24" style="111" customWidth="1"/>
    <col min="14171" max="14171" width="22.85546875" style="111" customWidth="1"/>
    <col min="14172" max="14172" width="22.7109375" style="111" customWidth="1"/>
    <col min="14173" max="14173" width="20.7109375" style="111" customWidth="1"/>
    <col min="14174" max="14424" width="9.140625" style="111"/>
    <col min="14425" max="14425" width="35.28515625" style="111" customWidth="1"/>
    <col min="14426" max="14426" width="24" style="111" customWidth="1"/>
    <col min="14427" max="14427" width="22.85546875" style="111" customWidth="1"/>
    <col min="14428" max="14428" width="22.7109375" style="111" customWidth="1"/>
    <col min="14429" max="14429" width="20.7109375" style="111" customWidth="1"/>
    <col min="14430" max="14680" width="9.140625" style="111"/>
    <col min="14681" max="14681" width="35.28515625" style="111" customWidth="1"/>
    <col min="14682" max="14682" width="24" style="111" customWidth="1"/>
    <col min="14683" max="14683" width="22.85546875" style="111" customWidth="1"/>
    <col min="14684" max="14684" width="22.7109375" style="111" customWidth="1"/>
    <col min="14685" max="14685" width="20.7109375" style="111" customWidth="1"/>
    <col min="14686" max="14936" width="9.140625" style="111"/>
    <col min="14937" max="14937" width="35.28515625" style="111" customWidth="1"/>
    <col min="14938" max="14938" width="24" style="111" customWidth="1"/>
    <col min="14939" max="14939" width="22.85546875" style="111" customWidth="1"/>
    <col min="14940" max="14940" width="22.7109375" style="111" customWidth="1"/>
    <col min="14941" max="14941" width="20.7109375" style="111" customWidth="1"/>
    <col min="14942" max="15192" width="9.140625" style="111"/>
    <col min="15193" max="15193" width="35.28515625" style="111" customWidth="1"/>
    <col min="15194" max="15194" width="24" style="111" customWidth="1"/>
    <col min="15195" max="15195" width="22.85546875" style="111" customWidth="1"/>
    <col min="15196" max="15196" width="22.7109375" style="111" customWidth="1"/>
    <col min="15197" max="15197" width="20.7109375" style="111" customWidth="1"/>
    <col min="15198" max="15448" width="9.140625" style="111"/>
    <col min="15449" max="15449" width="35.28515625" style="111" customWidth="1"/>
    <col min="15450" max="15450" width="24" style="111" customWidth="1"/>
    <col min="15451" max="15451" width="22.85546875" style="111" customWidth="1"/>
    <col min="15452" max="15452" width="22.7109375" style="111" customWidth="1"/>
    <col min="15453" max="15453" width="20.7109375" style="111" customWidth="1"/>
    <col min="15454" max="16384" width="9.140625" style="111"/>
  </cols>
  <sheetData>
    <row r="1" spans="1:14" s="110" customFormat="1" ht="21.75" customHeight="1">
      <c r="C1" s="228"/>
      <c r="D1" s="228"/>
      <c r="E1" s="228"/>
      <c r="F1" s="228"/>
    </row>
    <row r="2" spans="1:14" s="110" customFormat="1" ht="21.75" customHeight="1" thickBot="1">
      <c r="C2" s="228"/>
      <c r="D2" s="228"/>
      <c r="E2" s="228"/>
      <c r="F2" s="228"/>
    </row>
    <row r="3" spans="1:14" s="191" customFormat="1" ht="15" customHeight="1">
      <c r="A3" s="119" t="s">
        <v>483</v>
      </c>
      <c r="B3" s="127"/>
      <c r="C3" s="194" t="s">
        <v>137</v>
      </c>
      <c r="D3" s="194" t="s">
        <v>452</v>
      </c>
      <c r="E3" s="194" t="s">
        <v>453</v>
      </c>
      <c r="F3" s="195" t="s">
        <v>140</v>
      </c>
    </row>
    <row r="4" spans="1:14" s="187" customFormat="1" ht="15" customHeight="1">
      <c r="A4" s="201"/>
      <c r="B4" s="202" t="s">
        <v>141</v>
      </c>
      <c r="C4" s="391">
        <v>4443</v>
      </c>
      <c r="D4" s="222">
        <v>697599159.37000096</v>
      </c>
      <c r="E4" s="223">
        <v>0</v>
      </c>
      <c r="F4" s="229">
        <v>0.99780598796539777</v>
      </c>
    </row>
    <row r="5" spans="1:14" s="187" customFormat="1" ht="15" customHeight="1">
      <c r="A5" s="196"/>
      <c r="B5" s="197" t="s">
        <v>142</v>
      </c>
      <c r="C5" s="397">
        <v>1</v>
      </c>
      <c r="D5" s="218">
        <v>156044.28</v>
      </c>
      <c r="E5" s="219">
        <v>0</v>
      </c>
      <c r="F5" s="230">
        <v>2.2319682425128341E-4</v>
      </c>
    </row>
    <row r="6" spans="1:14" s="187" customFormat="1" ht="15" customHeight="1">
      <c r="A6" s="201"/>
      <c r="B6" s="202" t="s">
        <v>143</v>
      </c>
      <c r="C6" s="391">
        <v>0</v>
      </c>
      <c r="D6" s="222">
        <v>0</v>
      </c>
      <c r="E6" s="223">
        <v>0</v>
      </c>
      <c r="F6" s="229">
        <v>0</v>
      </c>
    </row>
    <row r="7" spans="1:14" s="187" customFormat="1" ht="15" customHeight="1">
      <c r="A7" s="196"/>
      <c r="B7" s="413" t="s">
        <v>144</v>
      </c>
      <c r="C7" s="397">
        <v>5</v>
      </c>
      <c r="D7" s="218">
        <v>1377862.0799999998</v>
      </c>
      <c r="E7" s="219">
        <v>7186.45</v>
      </c>
      <c r="F7" s="230">
        <v>1.9708152103509835E-3</v>
      </c>
    </row>
    <row r="8" spans="1:14" s="187" customFormat="1" ht="15" customHeight="1">
      <c r="A8" s="201"/>
      <c r="B8" s="202" t="s">
        <v>145</v>
      </c>
      <c r="C8" s="391">
        <v>4449</v>
      </c>
      <c r="D8" s="222">
        <v>699133065.73000097</v>
      </c>
      <c r="E8" s="223">
        <v>7186.45</v>
      </c>
      <c r="F8" s="229">
        <v>1</v>
      </c>
    </row>
    <row r="9" spans="1:14" s="187" customFormat="1" ht="15" customHeight="1">
      <c r="A9" s="196"/>
      <c r="B9" s="197"/>
      <c r="C9" s="218"/>
      <c r="D9" s="218"/>
      <c r="E9" s="219"/>
      <c r="F9" s="230"/>
      <c r="J9" s="202"/>
      <c r="K9" s="222"/>
      <c r="L9" s="222"/>
      <c r="M9" s="223"/>
      <c r="N9" s="231"/>
    </row>
    <row r="10" spans="1:14" s="187" customFormat="1" ht="15" customHeight="1">
      <c r="A10" s="201"/>
      <c r="B10" s="202" t="s">
        <v>146</v>
      </c>
      <c r="C10" s="222"/>
      <c r="D10" s="390">
        <v>0.95085455889659454</v>
      </c>
      <c r="E10" s="223"/>
      <c r="F10" s="229"/>
      <c r="J10" s="197"/>
      <c r="K10" s="218"/>
      <c r="L10" s="218"/>
      <c r="M10" s="219"/>
      <c r="N10" s="232"/>
    </row>
    <row r="11" spans="1:14" s="187" customFormat="1" ht="15" customHeight="1" thickBot="1">
      <c r="A11" s="203"/>
      <c r="B11" s="204" t="s">
        <v>147</v>
      </c>
      <c r="C11" s="233"/>
      <c r="D11" s="409">
        <v>0.9978059879653991</v>
      </c>
      <c r="E11" s="234"/>
      <c r="F11" s="235"/>
    </row>
    <row r="12" spans="1:14" s="187" customFormat="1" ht="15" customHeight="1" thickBot="1">
      <c r="C12" s="236"/>
      <c r="D12" s="236"/>
      <c r="E12" s="236"/>
      <c r="F12" s="228"/>
    </row>
    <row r="13" spans="1:14" s="191" customFormat="1" ht="15" customHeight="1">
      <c r="A13" s="119" t="s">
        <v>148</v>
      </c>
      <c r="B13" s="127"/>
      <c r="C13" s="194" t="s">
        <v>137</v>
      </c>
      <c r="D13" s="305" t="s">
        <v>452</v>
      </c>
      <c r="E13" s="305" t="s">
        <v>453</v>
      </c>
      <c r="F13" s="195" t="s">
        <v>140</v>
      </c>
    </row>
    <row r="14" spans="1:14" s="187" customFormat="1" ht="15" customHeight="1">
      <c r="A14" s="201"/>
      <c r="B14" s="202" t="s">
        <v>141</v>
      </c>
      <c r="C14" s="391">
        <v>0</v>
      </c>
      <c r="D14" s="222">
        <v>0</v>
      </c>
      <c r="E14" s="223">
        <v>0</v>
      </c>
      <c r="F14" s="229">
        <v>0</v>
      </c>
    </row>
    <row r="15" spans="1:14" s="187" customFormat="1" ht="15" customHeight="1">
      <c r="A15" s="196"/>
      <c r="B15" s="197" t="s">
        <v>142</v>
      </c>
      <c r="C15" s="397">
        <v>0</v>
      </c>
      <c r="D15" s="218">
        <v>0</v>
      </c>
      <c r="E15" s="219">
        <v>0</v>
      </c>
      <c r="F15" s="230">
        <v>0</v>
      </c>
    </row>
    <row r="16" spans="1:14" s="187" customFormat="1" ht="15" customHeight="1">
      <c r="A16" s="201"/>
      <c r="B16" s="202" t="s">
        <v>143</v>
      </c>
      <c r="C16" s="391">
        <v>0</v>
      </c>
      <c r="D16" s="222">
        <v>0</v>
      </c>
      <c r="E16" s="223">
        <v>0</v>
      </c>
      <c r="F16" s="229">
        <v>0</v>
      </c>
    </row>
    <row r="17" spans="1:14" s="187" customFormat="1" ht="15" customHeight="1">
      <c r="A17" s="196"/>
      <c r="B17" s="197" t="s">
        <v>144</v>
      </c>
      <c r="C17" s="397">
        <v>1</v>
      </c>
      <c r="D17" s="218">
        <v>916645.98</v>
      </c>
      <c r="E17" s="219">
        <v>3349.75</v>
      </c>
      <c r="F17" s="230">
        <v>1.3111180473818422E-3</v>
      </c>
    </row>
    <row r="18" spans="1:14" s="187" customFormat="1" ht="15" customHeight="1">
      <c r="A18" s="201"/>
      <c r="B18" s="202" t="s">
        <v>145</v>
      </c>
      <c r="C18" s="391">
        <v>1</v>
      </c>
      <c r="D18" s="222">
        <v>916645.98</v>
      </c>
      <c r="E18" s="223">
        <v>3349.75</v>
      </c>
      <c r="F18" s="229">
        <v>1.3111180473818422E-3</v>
      </c>
    </row>
    <row r="19" spans="1:14" s="187" customFormat="1" ht="15" customHeight="1">
      <c r="A19" s="196"/>
      <c r="B19" s="197"/>
      <c r="C19" s="218"/>
      <c r="D19" s="218"/>
      <c r="E19" s="219"/>
      <c r="F19" s="230"/>
      <c r="J19" s="202"/>
      <c r="K19" s="222"/>
      <c r="L19" s="222"/>
      <c r="M19" s="223"/>
      <c r="N19" s="231"/>
    </row>
    <row r="20" spans="1:14" s="187" customFormat="1" ht="15" customHeight="1">
      <c r="A20" s="201"/>
      <c r="B20" s="202" t="s">
        <v>146</v>
      </c>
      <c r="C20" s="222"/>
      <c r="D20" s="390">
        <v>1.249423823509725E-3</v>
      </c>
      <c r="E20" s="223"/>
      <c r="F20" s="229"/>
      <c r="J20" s="197"/>
      <c r="K20" s="218"/>
      <c r="L20" s="218"/>
      <c r="M20" s="219"/>
      <c r="N20" s="232"/>
    </row>
    <row r="21" spans="1:14" s="187" customFormat="1" ht="15" customHeight="1" thickBot="1">
      <c r="A21" s="203"/>
      <c r="B21" s="204" t="s">
        <v>147</v>
      </c>
      <c r="C21" s="233"/>
      <c r="D21" s="409">
        <v>1.3111180473818439E-3</v>
      </c>
      <c r="E21" s="234"/>
      <c r="F21" s="235"/>
    </row>
    <row r="22" spans="1:14" s="187" customFormat="1" ht="15" customHeight="1" thickBot="1">
      <c r="C22" s="236"/>
      <c r="D22" s="236"/>
      <c r="E22" s="236"/>
      <c r="F22" s="228"/>
    </row>
    <row r="23" spans="1:14" s="191" customFormat="1" ht="15" customHeight="1">
      <c r="A23" s="119" t="s">
        <v>149</v>
      </c>
      <c r="B23" s="127"/>
      <c r="C23" s="194" t="s">
        <v>137</v>
      </c>
      <c r="D23" s="412" t="s">
        <v>452</v>
      </c>
      <c r="E23" s="412" t="s">
        <v>453</v>
      </c>
      <c r="F23" s="195" t="s">
        <v>140</v>
      </c>
    </row>
    <row r="24" spans="1:14" s="187" customFormat="1" ht="15" customHeight="1">
      <c r="A24" s="201"/>
      <c r="B24" s="202" t="s">
        <v>141</v>
      </c>
      <c r="C24" s="391">
        <v>0</v>
      </c>
      <c r="D24" s="222">
        <v>0</v>
      </c>
      <c r="E24" s="223">
        <v>0</v>
      </c>
      <c r="F24" s="229">
        <v>0</v>
      </c>
    </row>
    <row r="25" spans="1:14" s="187" customFormat="1" ht="15" customHeight="1">
      <c r="A25" s="196"/>
      <c r="B25" s="197" t="s">
        <v>142</v>
      </c>
      <c r="C25" s="397">
        <v>0</v>
      </c>
      <c r="D25" s="218">
        <v>0</v>
      </c>
      <c r="E25" s="219">
        <v>0</v>
      </c>
      <c r="F25" s="230">
        <v>0</v>
      </c>
    </row>
    <row r="26" spans="1:14" s="187" customFormat="1" ht="15" customHeight="1">
      <c r="A26" s="201"/>
      <c r="B26" s="202" t="s">
        <v>143</v>
      </c>
      <c r="C26" s="391">
        <v>0</v>
      </c>
      <c r="D26" s="222">
        <v>0</v>
      </c>
      <c r="E26" s="223">
        <v>0</v>
      </c>
      <c r="F26" s="229">
        <v>0</v>
      </c>
    </row>
    <row r="27" spans="1:14" s="187" customFormat="1" ht="15" customHeight="1">
      <c r="A27" s="196"/>
      <c r="B27" s="197" t="s">
        <v>144</v>
      </c>
      <c r="C27" s="397">
        <v>2</v>
      </c>
      <c r="D27" s="218">
        <v>270651.71999999997</v>
      </c>
      <c r="E27" s="219">
        <v>1879.62</v>
      </c>
      <c r="F27" s="230">
        <v>3.8712475960123345E-4</v>
      </c>
    </row>
    <row r="28" spans="1:14" s="187" customFormat="1" ht="15" customHeight="1">
      <c r="A28" s="201"/>
      <c r="B28" s="202" t="s">
        <v>145</v>
      </c>
      <c r="C28" s="391">
        <v>2</v>
      </c>
      <c r="D28" s="222">
        <v>270651.71999999997</v>
      </c>
      <c r="E28" s="223">
        <v>1879.62</v>
      </c>
      <c r="F28" s="229">
        <v>3.8712475960123345E-4</v>
      </c>
    </row>
    <row r="29" spans="1:14" s="187" customFormat="1" ht="15" customHeight="1">
      <c r="A29" s="196"/>
      <c r="B29" s="197"/>
      <c r="C29" s="218"/>
      <c r="D29" s="218"/>
      <c r="E29" s="219"/>
      <c r="F29" s="230"/>
      <c r="J29" s="202"/>
      <c r="K29" s="222"/>
      <c r="L29" s="222"/>
      <c r="M29" s="223"/>
      <c r="N29" s="231"/>
    </row>
    <row r="30" spans="1:14" s="187" customFormat="1" ht="15" customHeight="1">
      <c r="A30" s="201"/>
      <c r="B30" s="202" t="s">
        <v>146</v>
      </c>
      <c r="C30" s="222"/>
      <c r="D30" s="390">
        <v>3.6890873272785581E-4</v>
      </c>
      <c r="E30" s="223"/>
      <c r="F30" s="229"/>
      <c r="J30" s="197"/>
      <c r="K30" s="218"/>
      <c r="L30" s="218"/>
      <c r="M30" s="219"/>
      <c r="N30" s="232"/>
    </row>
    <row r="31" spans="1:14" s="187" customFormat="1" ht="15" customHeight="1" thickBot="1">
      <c r="A31" s="203"/>
      <c r="B31" s="204" t="s">
        <v>147</v>
      </c>
      <c r="C31" s="233"/>
      <c r="D31" s="409">
        <v>3.8712475960123399E-4</v>
      </c>
      <c r="E31" s="234"/>
      <c r="F31" s="235"/>
    </row>
    <row r="32" spans="1:14" s="187" customFormat="1" ht="24.75" customHeight="1">
      <c r="A32" s="515" t="s">
        <v>448</v>
      </c>
      <c r="B32" s="611" t="s">
        <v>449</v>
      </c>
      <c r="C32" s="612"/>
      <c r="D32" s="612"/>
      <c r="E32" s="612"/>
      <c r="F32" s="612"/>
    </row>
    <row r="33" spans="1:6" s="187" customFormat="1" ht="39" customHeight="1">
      <c r="A33" s="191"/>
      <c r="B33" s="613" t="s">
        <v>450</v>
      </c>
      <c r="C33" s="614"/>
      <c r="D33" s="614"/>
      <c r="E33" s="614"/>
      <c r="F33" s="614"/>
    </row>
  </sheetData>
  <mergeCells count="2">
    <mergeCell ref="B32:F32"/>
    <mergeCell ref="B33:F33"/>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view="pageBreakPreview" zoomScale="85" zoomScaleNormal="100" zoomScaleSheetLayoutView="85" workbookViewId="0">
      <selection activeCell="J2" sqref="J2"/>
    </sheetView>
  </sheetViews>
  <sheetFormatPr defaultRowHeight="12.75"/>
  <cols>
    <col min="1" max="1" width="1.140625" style="111" customWidth="1"/>
    <col min="2" max="2" width="89.42578125" style="111" customWidth="1"/>
    <col min="3" max="3" width="12.42578125" style="236" customWidth="1"/>
    <col min="4" max="4" width="15.140625" style="236" customWidth="1"/>
    <col min="5" max="5" width="16.140625" style="236" customWidth="1"/>
    <col min="6" max="6" width="12.140625" style="228" customWidth="1"/>
    <col min="7" max="7" width="4.85546875" style="111" customWidth="1"/>
    <col min="8" max="8" width="9.140625" style="111"/>
    <col min="9" max="9" width="18.85546875" style="111" customWidth="1"/>
    <col min="10" max="10" width="4" style="111" hidden="1" customWidth="1"/>
    <col min="11" max="11" width="5.140625" style="111" customWidth="1"/>
    <col min="12" max="12" width="2.42578125" style="111" hidden="1" customWidth="1"/>
    <col min="13" max="13" width="0.140625" style="111" hidden="1" customWidth="1"/>
    <col min="14" max="14" width="11.28515625" style="111" customWidth="1"/>
    <col min="15" max="15" width="1.5703125" style="111" customWidth="1"/>
    <col min="16" max="16" width="8" style="111" customWidth="1"/>
    <col min="17" max="87" width="9.140625" style="111"/>
    <col min="88" max="88" width="35.28515625" style="111" customWidth="1"/>
    <col min="89" max="89" width="24" style="111" customWidth="1"/>
    <col min="90" max="90" width="22.85546875" style="111" customWidth="1"/>
    <col min="91" max="91" width="22.7109375" style="111" customWidth="1"/>
    <col min="92" max="92" width="20.7109375" style="111" customWidth="1"/>
    <col min="93" max="343" width="9.140625" style="111"/>
    <col min="344" max="344" width="35.28515625" style="111" customWidth="1"/>
    <col min="345" max="345" width="24" style="111" customWidth="1"/>
    <col min="346" max="346" width="22.85546875" style="111" customWidth="1"/>
    <col min="347" max="347" width="22.7109375" style="111" customWidth="1"/>
    <col min="348" max="348" width="20.7109375" style="111" customWidth="1"/>
    <col min="349" max="599" width="9.140625" style="111"/>
    <col min="600" max="600" width="35.28515625" style="111" customWidth="1"/>
    <col min="601" max="601" width="24" style="111" customWidth="1"/>
    <col min="602" max="602" width="22.85546875" style="111" customWidth="1"/>
    <col min="603" max="603" width="22.7109375" style="111" customWidth="1"/>
    <col min="604" max="604" width="20.7109375" style="111" customWidth="1"/>
    <col min="605" max="855" width="9.140625" style="111"/>
    <col min="856" max="856" width="35.28515625" style="111" customWidth="1"/>
    <col min="857" max="857" width="24" style="111" customWidth="1"/>
    <col min="858" max="858" width="22.85546875" style="111" customWidth="1"/>
    <col min="859" max="859" width="22.7109375" style="111" customWidth="1"/>
    <col min="860" max="860" width="20.7109375" style="111" customWidth="1"/>
    <col min="861" max="1111" width="9.140625" style="111"/>
    <col min="1112" max="1112" width="35.28515625" style="111" customWidth="1"/>
    <col min="1113" max="1113" width="24" style="111" customWidth="1"/>
    <col min="1114" max="1114" width="22.85546875" style="111" customWidth="1"/>
    <col min="1115" max="1115" width="22.7109375" style="111" customWidth="1"/>
    <col min="1116" max="1116" width="20.7109375" style="111" customWidth="1"/>
    <col min="1117" max="1367" width="9.140625" style="111"/>
    <col min="1368" max="1368" width="35.28515625" style="111" customWidth="1"/>
    <col min="1369" max="1369" width="24" style="111" customWidth="1"/>
    <col min="1370" max="1370" width="22.85546875" style="111" customWidth="1"/>
    <col min="1371" max="1371" width="22.7109375" style="111" customWidth="1"/>
    <col min="1372" max="1372" width="20.7109375" style="111" customWidth="1"/>
    <col min="1373" max="1623" width="9.140625" style="111"/>
    <col min="1624" max="1624" width="35.28515625" style="111" customWidth="1"/>
    <col min="1625" max="1625" width="24" style="111" customWidth="1"/>
    <col min="1626" max="1626" width="22.85546875" style="111" customWidth="1"/>
    <col min="1627" max="1627" width="22.7109375" style="111" customWidth="1"/>
    <col min="1628" max="1628" width="20.7109375" style="111" customWidth="1"/>
    <col min="1629" max="1879" width="9.140625" style="111"/>
    <col min="1880" max="1880" width="35.28515625" style="111" customWidth="1"/>
    <col min="1881" max="1881" width="24" style="111" customWidth="1"/>
    <col min="1882" max="1882" width="22.85546875" style="111" customWidth="1"/>
    <col min="1883" max="1883" width="22.7109375" style="111" customWidth="1"/>
    <col min="1884" max="1884" width="20.7109375" style="111" customWidth="1"/>
    <col min="1885" max="2135" width="9.140625" style="111"/>
    <col min="2136" max="2136" width="35.28515625" style="111" customWidth="1"/>
    <col min="2137" max="2137" width="24" style="111" customWidth="1"/>
    <col min="2138" max="2138" width="22.85546875" style="111" customWidth="1"/>
    <col min="2139" max="2139" width="22.7109375" style="111" customWidth="1"/>
    <col min="2140" max="2140" width="20.7109375" style="111" customWidth="1"/>
    <col min="2141" max="2391" width="9.140625" style="111"/>
    <col min="2392" max="2392" width="35.28515625" style="111" customWidth="1"/>
    <col min="2393" max="2393" width="24" style="111" customWidth="1"/>
    <col min="2394" max="2394" width="22.85546875" style="111" customWidth="1"/>
    <col min="2395" max="2395" width="22.7109375" style="111" customWidth="1"/>
    <col min="2396" max="2396" width="20.7109375" style="111" customWidth="1"/>
    <col min="2397" max="2647" width="9.140625" style="111"/>
    <col min="2648" max="2648" width="35.28515625" style="111" customWidth="1"/>
    <col min="2649" max="2649" width="24" style="111" customWidth="1"/>
    <col min="2650" max="2650" width="22.85546875" style="111" customWidth="1"/>
    <col min="2651" max="2651" width="22.7109375" style="111" customWidth="1"/>
    <col min="2652" max="2652" width="20.7109375" style="111" customWidth="1"/>
    <col min="2653" max="2903" width="9.140625" style="111"/>
    <col min="2904" max="2904" width="35.28515625" style="111" customWidth="1"/>
    <col min="2905" max="2905" width="24" style="111" customWidth="1"/>
    <col min="2906" max="2906" width="22.85546875" style="111" customWidth="1"/>
    <col min="2907" max="2907" width="22.7109375" style="111" customWidth="1"/>
    <col min="2908" max="2908" width="20.7109375" style="111" customWidth="1"/>
    <col min="2909" max="3159" width="9.140625" style="111"/>
    <col min="3160" max="3160" width="35.28515625" style="111" customWidth="1"/>
    <col min="3161" max="3161" width="24" style="111" customWidth="1"/>
    <col min="3162" max="3162" width="22.85546875" style="111" customWidth="1"/>
    <col min="3163" max="3163" width="22.7109375" style="111" customWidth="1"/>
    <col min="3164" max="3164" width="20.7109375" style="111" customWidth="1"/>
    <col min="3165" max="3415" width="9.140625" style="111"/>
    <col min="3416" max="3416" width="35.28515625" style="111" customWidth="1"/>
    <col min="3417" max="3417" width="24" style="111" customWidth="1"/>
    <col min="3418" max="3418" width="22.85546875" style="111" customWidth="1"/>
    <col min="3419" max="3419" width="22.7109375" style="111" customWidth="1"/>
    <col min="3420" max="3420" width="20.7109375" style="111" customWidth="1"/>
    <col min="3421" max="3671" width="9.140625" style="111"/>
    <col min="3672" max="3672" width="35.28515625" style="111" customWidth="1"/>
    <col min="3673" max="3673" width="24" style="111" customWidth="1"/>
    <col min="3674" max="3674" width="22.85546875" style="111" customWidth="1"/>
    <col min="3675" max="3675" width="22.7109375" style="111" customWidth="1"/>
    <col min="3676" max="3676" width="20.7109375" style="111" customWidth="1"/>
    <col min="3677" max="3927" width="9.140625" style="111"/>
    <col min="3928" max="3928" width="35.28515625" style="111" customWidth="1"/>
    <col min="3929" max="3929" width="24" style="111" customWidth="1"/>
    <col min="3930" max="3930" width="22.85546875" style="111" customWidth="1"/>
    <col min="3931" max="3931" width="22.7109375" style="111" customWidth="1"/>
    <col min="3932" max="3932" width="20.7109375" style="111" customWidth="1"/>
    <col min="3933" max="4183" width="9.140625" style="111"/>
    <col min="4184" max="4184" width="35.28515625" style="111" customWidth="1"/>
    <col min="4185" max="4185" width="24" style="111" customWidth="1"/>
    <col min="4186" max="4186" width="22.85546875" style="111" customWidth="1"/>
    <col min="4187" max="4187" width="22.7109375" style="111" customWidth="1"/>
    <col min="4188" max="4188" width="20.7109375" style="111" customWidth="1"/>
    <col min="4189" max="4439" width="9.140625" style="111"/>
    <col min="4440" max="4440" width="35.28515625" style="111" customWidth="1"/>
    <col min="4441" max="4441" width="24" style="111" customWidth="1"/>
    <col min="4442" max="4442" width="22.85546875" style="111" customWidth="1"/>
    <col min="4443" max="4443" width="22.7109375" style="111" customWidth="1"/>
    <col min="4444" max="4444" width="20.7109375" style="111" customWidth="1"/>
    <col min="4445" max="4695" width="9.140625" style="111"/>
    <col min="4696" max="4696" width="35.28515625" style="111" customWidth="1"/>
    <col min="4697" max="4697" width="24" style="111" customWidth="1"/>
    <col min="4698" max="4698" width="22.85546875" style="111" customWidth="1"/>
    <col min="4699" max="4699" width="22.7109375" style="111" customWidth="1"/>
    <col min="4700" max="4700" width="20.7109375" style="111" customWidth="1"/>
    <col min="4701" max="4951" width="9.140625" style="111"/>
    <col min="4952" max="4952" width="35.28515625" style="111" customWidth="1"/>
    <col min="4953" max="4953" width="24" style="111" customWidth="1"/>
    <col min="4954" max="4954" width="22.85546875" style="111" customWidth="1"/>
    <col min="4955" max="4955" width="22.7109375" style="111" customWidth="1"/>
    <col min="4956" max="4956" width="20.7109375" style="111" customWidth="1"/>
    <col min="4957" max="5207" width="9.140625" style="111"/>
    <col min="5208" max="5208" width="35.28515625" style="111" customWidth="1"/>
    <col min="5209" max="5209" width="24" style="111" customWidth="1"/>
    <col min="5210" max="5210" width="22.85546875" style="111" customWidth="1"/>
    <col min="5211" max="5211" width="22.7109375" style="111" customWidth="1"/>
    <col min="5212" max="5212" width="20.7109375" style="111" customWidth="1"/>
    <col min="5213" max="5463" width="9.140625" style="111"/>
    <col min="5464" max="5464" width="35.28515625" style="111" customWidth="1"/>
    <col min="5465" max="5465" width="24" style="111" customWidth="1"/>
    <col min="5466" max="5466" width="22.85546875" style="111" customWidth="1"/>
    <col min="5467" max="5467" width="22.7109375" style="111" customWidth="1"/>
    <col min="5468" max="5468" width="20.7109375" style="111" customWidth="1"/>
    <col min="5469" max="5719" width="9.140625" style="111"/>
    <col min="5720" max="5720" width="35.28515625" style="111" customWidth="1"/>
    <col min="5721" max="5721" width="24" style="111" customWidth="1"/>
    <col min="5722" max="5722" width="22.85546875" style="111" customWidth="1"/>
    <col min="5723" max="5723" width="22.7109375" style="111" customWidth="1"/>
    <col min="5724" max="5724" width="20.7109375" style="111" customWidth="1"/>
    <col min="5725" max="5975" width="9.140625" style="111"/>
    <col min="5976" max="5976" width="35.28515625" style="111" customWidth="1"/>
    <col min="5977" max="5977" width="24" style="111" customWidth="1"/>
    <col min="5978" max="5978" width="22.85546875" style="111" customWidth="1"/>
    <col min="5979" max="5979" width="22.7109375" style="111" customWidth="1"/>
    <col min="5980" max="5980" width="20.7109375" style="111" customWidth="1"/>
    <col min="5981" max="6231" width="9.140625" style="111"/>
    <col min="6232" max="6232" width="35.28515625" style="111" customWidth="1"/>
    <col min="6233" max="6233" width="24" style="111" customWidth="1"/>
    <col min="6234" max="6234" width="22.85546875" style="111" customWidth="1"/>
    <col min="6235" max="6235" width="22.7109375" style="111" customWidth="1"/>
    <col min="6236" max="6236" width="20.7109375" style="111" customWidth="1"/>
    <col min="6237" max="6487" width="9.140625" style="111"/>
    <col min="6488" max="6488" width="35.28515625" style="111" customWidth="1"/>
    <col min="6489" max="6489" width="24" style="111" customWidth="1"/>
    <col min="6490" max="6490" width="22.85546875" style="111" customWidth="1"/>
    <col min="6491" max="6491" width="22.7109375" style="111" customWidth="1"/>
    <col min="6492" max="6492" width="20.7109375" style="111" customWidth="1"/>
    <col min="6493" max="6743" width="9.140625" style="111"/>
    <col min="6744" max="6744" width="35.28515625" style="111" customWidth="1"/>
    <col min="6745" max="6745" width="24" style="111" customWidth="1"/>
    <col min="6746" max="6746" width="22.85546875" style="111" customWidth="1"/>
    <col min="6747" max="6747" width="22.7109375" style="111" customWidth="1"/>
    <col min="6748" max="6748" width="20.7109375" style="111" customWidth="1"/>
    <col min="6749" max="6999" width="9.140625" style="111"/>
    <col min="7000" max="7000" width="35.28515625" style="111" customWidth="1"/>
    <col min="7001" max="7001" width="24" style="111" customWidth="1"/>
    <col min="7002" max="7002" width="22.85546875" style="111" customWidth="1"/>
    <col min="7003" max="7003" width="22.7109375" style="111" customWidth="1"/>
    <col min="7004" max="7004" width="20.7109375" style="111" customWidth="1"/>
    <col min="7005" max="7255" width="9.140625" style="111"/>
    <col min="7256" max="7256" width="35.28515625" style="111" customWidth="1"/>
    <col min="7257" max="7257" width="24" style="111" customWidth="1"/>
    <col min="7258" max="7258" width="22.85546875" style="111" customWidth="1"/>
    <col min="7259" max="7259" width="22.7109375" style="111" customWidth="1"/>
    <col min="7260" max="7260" width="20.7109375" style="111" customWidth="1"/>
    <col min="7261" max="7511" width="9.140625" style="111"/>
    <col min="7512" max="7512" width="35.28515625" style="111" customWidth="1"/>
    <col min="7513" max="7513" width="24" style="111" customWidth="1"/>
    <col min="7514" max="7514" width="22.85546875" style="111" customWidth="1"/>
    <col min="7515" max="7515" width="22.7109375" style="111" customWidth="1"/>
    <col min="7516" max="7516" width="20.7109375" style="111" customWidth="1"/>
    <col min="7517" max="7767" width="9.140625" style="111"/>
    <col min="7768" max="7768" width="35.28515625" style="111" customWidth="1"/>
    <col min="7769" max="7769" width="24" style="111" customWidth="1"/>
    <col min="7770" max="7770" width="22.85546875" style="111" customWidth="1"/>
    <col min="7771" max="7771" width="22.7109375" style="111" customWidth="1"/>
    <col min="7772" max="7772" width="20.7109375" style="111" customWidth="1"/>
    <col min="7773" max="8023" width="9.140625" style="111"/>
    <col min="8024" max="8024" width="35.28515625" style="111" customWidth="1"/>
    <col min="8025" max="8025" width="24" style="111" customWidth="1"/>
    <col min="8026" max="8026" width="22.85546875" style="111" customWidth="1"/>
    <col min="8027" max="8027" width="22.7109375" style="111" customWidth="1"/>
    <col min="8028" max="8028" width="20.7109375" style="111" customWidth="1"/>
    <col min="8029" max="8279" width="9.140625" style="111"/>
    <col min="8280" max="8280" width="35.28515625" style="111" customWidth="1"/>
    <col min="8281" max="8281" width="24" style="111" customWidth="1"/>
    <col min="8282" max="8282" width="22.85546875" style="111" customWidth="1"/>
    <col min="8283" max="8283" width="22.7109375" style="111" customWidth="1"/>
    <col min="8284" max="8284" width="20.7109375" style="111" customWidth="1"/>
    <col min="8285" max="8535" width="9.140625" style="111"/>
    <col min="8536" max="8536" width="35.28515625" style="111" customWidth="1"/>
    <col min="8537" max="8537" width="24" style="111" customWidth="1"/>
    <col min="8538" max="8538" width="22.85546875" style="111" customWidth="1"/>
    <col min="8539" max="8539" width="22.7109375" style="111" customWidth="1"/>
    <col min="8540" max="8540" width="20.7109375" style="111" customWidth="1"/>
    <col min="8541" max="8791" width="9.140625" style="111"/>
    <col min="8792" max="8792" width="35.28515625" style="111" customWidth="1"/>
    <col min="8793" max="8793" width="24" style="111" customWidth="1"/>
    <col min="8794" max="8794" width="22.85546875" style="111" customWidth="1"/>
    <col min="8795" max="8795" width="22.7109375" style="111" customWidth="1"/>
    <col min="8796" max="8796" width="20.7109375" style="111" customWidth="1"/>
    <col min="8797" max="9047" width="9.140625" style="111"/>
    <col min="9048" max="9048" width="35.28515625" style="111" customWidth="1"/>
    <col min="9049" max="9049" width="24" style="111" customWidth="1"/>
    <col min="9050" max="9050" width="22.85546875" style="111" customWidth="1"/>
    <col min="9051" max="9051" width="22.7109375" style="111" customWidth="1"/>
    <col min="9052" max="9052" width="20.7109375" style="111" customWidth="1"/>
    <col min="9053" max="9303" width="9.140625" style="111"/>
    <col min="9304" max="9304" width="35.28515625" style="111" customWidth="1"/>
    <col min="9305" max="9305" width="24" style="111" customWidth="1"/>
    <col min="9306" max="9306" width="22.85546875" style="111" customWidth="1"/>
    <col min="9307" max="9307" width="22.7109375" style="111" customWidth="1"/>
    <col min="9308" max="9308" width="20.7109375" style="111" customWidth="1"/>
    <col min="9309" max="9559" width="9.140625" style="111"/>
    <col min="9560" max="9560" width="35.28515625" style="111" customWidth="1"/>
    <col min="9561" max="9561" width="24" style="111" customWidth="1"/>
    <col min="9562" max="9562" width="22.85546875" style="111" customWidth="1"/>
    <col min="9563" max="9563" width="22.7109375" style="111" customWidth="1"/>
    <col min="9564" max="9564" width="20.7109375" style="111" customWidth="1"/>
    <col min="9565" max="9815" width="9.140625" style="111"/>
    <col min="9816" max="9816" width="35.28515625" style="111" customWidth="1"/>
    <col min="9817" max="9817" width="24" style="111" customWidth="1"/>
    <col min="9818" max="9818" width="22.85546875" style="111" customWidth="1"/>
    <col min="9819" max="9819" width="22.7109375" style="111" customWidth="1"/>
    <col min="9820" max="9820" width="20.7109375" style="111" customWidth="1"/>
    <col min="9821" max="10071" width="9.140625" style="111"/>
    <col min="10072" max="10072" width="35.28515625" style="111" customWidth="1"/>
    <col min="10073" max="10073" width="24" style="111" customWidth="1"/>
    <col min="10074" max="10074" width="22.85546875" style="111" customWidth="1"/>
    <col min="10075" max="10075" width="22.7109375" style="111" customWidth="1"/>
    <col min="10076" max="10076" width="20.7109375" style="111" customWidth="1"/>
    <col min="10077" max="10327" width="9.140625" style="111"/>
    <col min="10328" max="10328" width="35.28515625" style="111" customWidth="1"/>
    <col min="10329" max="10329" width="24" style="111" customWidth="1"/>
    <col min="10330" max="10330" width="22.85546875" style="111" customWidth="1"/>
    <col min="10331" max="10331" width="22.7109375" style="111" customWidth="1"/>
    <col min="10332" max="10332" width="20.7109375" style="111" customWidth="1"/>
    <col min="10333" max="10583" width="9.140625" style="111"/>
    <col min="10584" max="10584" width="35.28515625" style="111" customWidth="1"/>
    <col min="10585" max="10585" width="24" style="111" customWidth="1"/>
    <col min="10586" max="10586" width="22.85546875" style="111" customWidth="1"/>
    <col min="10587" max="10587" width="22.7109375" style="111" customWidth="1"/>
    <col min="10588" max="10588" width="20.7109375" style="111" customWidth="1"/>
    <col min="10589" max="10839" width="9.140625" style="111"/>
    <col min="10840" max="10840" width="35.28515625" style="111" customWidth="1"/>
    <col min="10841" max="10841" width="24" style="111" customWidth="1"/>
    <col min="10842" max="10842" width="22.85546875" style="111" customWidth="1"/>
    <col min="10843" max="10843" width="22.7109375" style="111" customWidth="1"/>
    <col min="10844" max="10844" width="20.7109375" style="111" customWidth="1"/>
    <col min="10845" max="11095" width="9.140625" style="111"/>
    <col min="11096" max="11096" width="35.28515625" style="111" customWidth="1"/>
    <col min="11097" max="11097" width="24" style="111" customWidth="1"/>
    <col min="11098" max="11098" width="22.85546875" style="111" customWidth="1"/>
    <col min="11099" max="11099" width="22.7109375" style="111" customWidth="1"/>
    <col min="11100" max="11100" width="20.7109375" style="111" customWidth="1"/>
    <col min="11101" max="11351" width="9.140625" style="111"/>
    <col min="11352" max="11352" width="35.28515625" style="111" customWidth="1"/>
    <col min="11353" max="11353" width="24" style="111" customWidth="1"/>
    <col min="11354" max="11354" width="22.85546875" style="111" customWidth="1"/>
    <col min="11355" max="11355" width="22.7109375" style="111" customWidth="1"/>
    <col min="11356" max="11356" width="20.7109375" style="111" customWidth="1"/>
    <col min="11357" max="11607" width="9.140625" style="111"/>
    <col min="11608" max="11608" width="35.28515625" style="111" customWidth="1"/>
    <col min="11609" max="11609" width="24" style="111" customWidth="1"/>
    <col min="11610" max="11610" width="22.85546875" style="111" customWidth="1"/>
    <col min="11611" max="11611" width="22.7109375" style="111" customWidth="1"/>
    <col min="11612" max="11612" width="20.7109375" style="111" customWidth="1"/>
    <col min="11613" max="11863" width="9.140625" style="111"/>
    <col min="11864" max="11864" width="35.28515625" style="111" customWidth="1"/>
    <col min="11865" max="11865" width="24" style="111" customWidth="1"/>
    <col min="11866" max="11866" width="22.85546875" style="111" customWidth="1"/>
    <col min="11867" max="11867" width="22.7109375" style="111" customWidth="1"/>
    <col min="11868" max="11868" width="20.7109375" style="111" customWidth="1"/>
    <col min="11869" max="12119" width="9.140625" style="111"/>
    <col min="12120" max="12120" width="35.28515625" style="111" customWidth="1"/>
    <col min="12121" max="12121" width="24" style="111" customWidth="1"/>
    <col min="12122" max="12122" width="22.85546875" style="111" customWidth="1"/>
    <col min="12123" max="12123" width="22.7109375" style="111" customWidth="1"/>
    <col min="12124" max="12124" width="20.7109375" style="111" customWidth="1"/>
    <col min="12125" max="12375" width="9.140625" style="111"/>
    <col min="12376" max="12376" width="35.28515625" style="111" customWidth="1"/>
    <col min="12377" max="12377" width="24" style="111" customWidth="1"/>
    <col min="12378" max="12378" width="22.85546875" style="111" customWidth="1"/>
    <col min="12379" max="12379" width="22.7109375" style="111" customWidth="1"/>
    <col min="12380" max="12380" width="20.7109375" style="111" customWidth="1"/>
    <col min="12381" max="12631" width="9.140625" style="111"/>
    <col min="12632" max="12632" width="35.28515625" style="111" customWidth="1"/>
    <col min="12633" max="12633" width="24" style="111" customWidth="1"/>
    <col min="12634" max="12634" width="22.85546875" style="111" customWidth="1"/>
    <col min="12635" max="12635" width="22.7109375" style="111" customWidth="1"/>
    <col min="12636" max="12636" width="20.7109375" style="111" customWidth="1"/>
    <col min="12637" max="12887" width="9.140625" style="111"/>
    <col min="12888" max="12888" width="35.28515625" style="111" customWidth="1"/>
    <col min="12889" max="12889" width="24" style="111" customWidth="1"/>
    <col min="12890" max="12890" width="22.85546875" style="111" customWidth="1"/>
    <col min="12891" max="12891" width="22.7109375" style="111" customWidth="1"/>
    <col min="12892" max="12892" width="20.7109375" style="111" customWidth="1"/>
    <col min="12893" max="13143" width="9.140625" style="111"/>
    <col min="13144" max="13144" width="35.28515625" style="111" customWidth="1"/>
    <col min="13145" max="13145" width="24" style="111" customWidth="1"/>
    <col min="13146" max="13146" width="22.85546875" style="111" customWidth="1"/>
    <col min="13147" max="13147" width="22.7109375" style="111" customWidth="1"/>
    <col min="13148" max="13148" width="20.7109375" style="111" customWidth="1"/>
    <col min="13149" max="13399" width="9.140625" style="111"/>
    <col min="13400" max="13400" width="35.28515625" style="111" customWidth="1"/>
    <col min="13401" max="13401" width="24" style="111" customWidth="1"/>
    <col min="13402" max="13402" width="22.85546875" style="111" customWidth="1"/>
    <col min="13403" max="13403" width="22.7109375" style="111" customWidth="1"/>
    <col min="13404" max="13404" width="20.7109375" style="111" customWidth="1"/>
    <col min="13405" max="13655" width="9.140625" style="111"/>
    <col min="13656" max="13656" width="35.28515625" style="111" customWidth="1"/>
    <col min="13657" max="13657" width="24" style="111" customWidth="1"/>
    <col min="13658" max="13658" width="22.85546875" style="111" customWidth="1"/>
    <col min="13659" max="13659" width="22.7109375" style="111" customWidth="1"/>
    <col min="13660" max="13660" width="20.7109375" style="111" customWidth="1"/>
    <col min="13661" max="13911" width="9.140625" style="111"/>
    <col min="13912" max="13912" width="35.28515625" style="111" customWidth="1"/>
    <col min="13913" max="13913" width="24" style="111" customWidth="1"/>
    <col min="13914" max="13914" width="22.85546875" style="111" customWidth="1"/>
    <col min="13915" max="13915" width="22.7109375" style="111" customWidth="1"/>
    <col min="13916" max="13916" width="20.7109375" style="111" customWidth="1"/>
    <col min="13917" max="14167" width="9.140625" style="111"/>
    <col min="14168" max="14168" width="35.28515625" style="111" customWidth="1"/>
    <col min="14169" max="14169" width="24" style="111" customWidth="1"/>
    <col min="14170" max="14170" width="22.85546875" style="111" customWidth="1"/>
    <col min="14171" max="14171" width="22.7109375" style="111" customWidth="1"/>
    <col min="14172" max="14172" width="20.7109375" style="111" customWidth="1"/>
    <col min="14173" max="14423" width="9.140625" style="111"/>
    <col min="14424" max="14424" width="35.28515625" style="111" customWidth="1"/>
    <col min="14425" max="14425" width="24" style="111" customWidth="1"/>
    <col min="14426" max="14426" width="22.85546875" style="111" customWidth="1"/>
    <col min="14427" max="14427" width="22.7109375" style="111" customWidth="1"/>
    <col min="14428" max="14428" width="20.7109375" style="111" customWidth="1"/>
    <col min="14429" max="14679" width="9.140625" style="111"/>
    <col min="14680" max="14680" width="35.28515625" style="111" customWidth="1"/>
    <col min="14681" max="14681" width="24" style="111" customWidth="1"/>
    <col min="14682" max="14682" width="22.85546875" style="111" customWidth="1"/>
    <col min="14683" max="14683" width="22.7109375" style="111" customWidth="1"/>
    <col min="14684" max="14684" width="20.7109375" style="111" customWidth="1"/>
    <col min="14685" max="14935" width="9.140625" style="111"/>
    <col min="14936" max="14936" width="35.28515625" style="111" customWidth="1"/>
    <col min="14937" max="14937" width="24" style="111" customWidth="1"/>
    <col min="14938" max="14938" width="22.85546875" style="111" customWidth="1"/>
    <col min="14939" max="14939" width="22.7109375" style="111" customWidth="1"/>
    <col min="14940" max="14940" width="20.7109375" style="111" customWidth="1"/>
    <col min="14941" max="15191" width="9.140625" style="111"/>
    <col min="15192" max="15192" width="35.28515625" style="111" customWidth="1"/>
    <col min="15193" max="15193" width="24" style="111" customWidth="1"/>
    <col min="15194" max="15194" width="22.85546875" style="111" customWidth="1"/>
    <col min="15195" max="15195" width="22.7109375" style="111" customWidth="1"/>
    <col min="15196" max="15196" width="20.7109375" style="111" customWidth="1"/>
    <col min="15197" max="15447" width="9.140625" style="111"/>
    <col min="15448" max="15448" width="35.28515625" style="111" customWidth="1"/>
    <col min="15449" max="15449" width="24" style="111" customWidth="1"/>
    <col min="15450" max="15450" width="22.85546875" style="111" customWidth="1"/>
    <col min="15451" max="15451" width="22.7109375" style="111" customWidth="1"/>
    <col min="15452" max="15452" width="20.7109375" style="111" customWidth="1"/>
    <col min="15453" max="16384" width="9.140625" style="111"/>
  </cols>
  <sheetData>
    <row r="1" spans="1:13" s="110" customFormat="1" ht="21.75" customHeight="1">
      <c r="C1" s="228"/>
      <c r="D1" s="228"/>
      <c r="E1" s="228"/>
      <c r="F1" s="228"/>
    </row>
    <row r="2" spans="1:13" s="110" customFormat="1" ht="21.75" customHeight="1" thickBot="1">
      <c r="C2" s="228"/>
      <c r="D2" s="228"/>
      <c r="E2" s="228"/>
      <c r="F2" s="228"/>
    </row>
    <row r="3" spans="1:13" s="191" customFormat="1" ht="15" customHeight="1">
      <c r="A3" s="119" t="s">
        <v>484</v>
      </c>
      <c r="B3" s="127"/>
      <c r="C3" s="194" t="s">
        <v>137</v>
      </c>
      <c r="D3" s="194" t="s">
        <v>138</v>
      </c>
      <c r="E3" s="194" t="s">
        <v>139</v>
      </c>
      <c r="F3" s="195" t="s">
        <v>140</v>
      </c>
    </row>
    <row r="4" spans="1:13" s="187" customFormat="1" ht="15" customHeight="1">
      <c r="A4" s="201"/>
      <c r="B4" s="202" t="s">
        <v>141</v>
      </c>
      <c r="C4" s="391">
        <v>0</v>
      </c>
      <c r="D4" s="222">
        <v>0</v>
      </c>
      <c r="E4" s="223">
        <v>0</v>
      </c>
      <c r="F4" s="229">
        <v>0</v>
      </c>
    </row>
    <row r="5" spans="1:13" s="187" customFormat="1" ht="15" customHeight="1">
      <c r="A5" s="196"/>
      <c r="B5" s="197" t="s">
        <v>142</v>
      </c>
      <c r="C5" s="397">
        <v>0</v>
      </c>
      <c r="D5" s="218">
        <v>0</v>
      </c>
      <c r="E5" s="219">
        <v>0</v>
      </c>
      <c r="F5" s="230">
        <v>0</v>
      </c>
    </row>
    <row r="6" spans="1:13" s="187" customFormat="1" ht="15" customHeight="1">
      <c r="A6" s="201"/>
      <c r="B6" s="202" t="s">
        <v>143</v>
      </c>
      <c r="C6" s="391">
        <v>0</v>
      </c>
      <c r="D6" s="222">
        <v>0</v>
      </c>
      <c r="E6" s="223">
        <v>0</v>
      </c>
      <c r="F6" s="229">
        <v>0</v>
      </c>
    </row>
    <row r="7" spans="1:13" s="187" customFormat="1" ht="15" customHeight="1">
      <c r="A7" s="196"/>
      <c r="B7" s="197" t="s">
        <v>144</v>
      </c>
      <c r="C7" s="397">
        <v>0</v>
      </c>
      <c r="D7" s="218">
        <v>0</v>
      </c>
      <c r="E7" s="219">
        <v>0</v>
      </c>
      <c r="F7" s="230">
        <v>0</v>
      </c>
    </row>
    <row r="8" spans="1:13" s="187" customFormat="1" ht="15" customHeight="1">
      <c r="A8" s="201"/>
      <c r="B8" s="202" t="s">
        <v>145</v>
      </c>
      <c r="C8" s="391">
        <v>0</v>
      </c>
      <c r="D8" s="222">
        <v>0</v>
      </c>
      <c r="E8" s="223">
        <v>0</v>
      </c>
      <c r="F8" s="229">
        <v>0</v>
      </c>
    </row>
    <row r="9" spans="1:13" s="187" customFormat="1" ht="15" customHeight="1">
      <c r="A9" s="196"/>
      <c r="B9" s="197"/>
      <c r="C9" s="218"/>
      <c r="D9" s="218"/>
      <c r="E9" s="219"/>
      <c r="F9" s="230"/>
      <c r="I9" s="202"/>
      <c r="J9" s="222"/>
      <c r="K9" s="222"/>
      <c r="L9" s="223"/>
      <c r="M9" s="231"/>
    </row>
    <row r="10" spans="1:13" s="187" customFormat="1" ht="15" customHeight="1">
      <c r="A10" s="201"/>
      <c r="B10" s="202" t="s">
        <v>146</v>
      </c>
      <c r="C10" s="222"/>
      <c r="D10" s="390">
        <v>0</v>
      </c>
      <c r="E10" s="223"/>
      <c r="F10" s="229"/>
      <c r="I10" s="197"/>
      <c r="J10" s="218"/>
      <c r="K10" s="218"/>
      <c r="L10" s="219"/>
      <c r="M10" s="232"/>
    </row>
    <row r="11" spans="1:13" s="187" customFormat="1" ht="15" customHeight="1" thickBot="1">
      <c r="A11" s="203"/>
      <c r="B11" s="204" t="s">
        <v>147</v>
      </c>
      <c r="C11" s="233"/>
      <c r="D11" s="409">
        <v>0</v>
      </c>
      <c r="E11" s="234"/>
      <c r="F11" s="235"/>
    </row>
    <row r="12" spans="1:13" s="187" customFormat="1" ht="15" customHeight="1" thickBot="1">
      <c r="C12" s="236"/>
      <c r="D12" s="236"/>
      <c r="E12" s="236"/>
      <c r="F12" s="228"/>
    </row>
    <row r="13" spans="1:13" s="191" customFormat="1" ht="15" customHeight="1">
      <c r="A13" s="119" t="s">
        <v>150</v>
      </c>
      <c r="B13" s="127"/>
      <c r="C13" s="194" t="s">
        <v>137</v>
      </c>
      <c r="D13" s="194" t="s">
        <v>138</v>
      </c>
      <c r="E13" s="194" t="s">
        <v>139</v>
      </c>
      <c r="F13" s="195" t="s">
        <v>140</v>
      </c>
    </row>
    <row r="14" spans="1:13" s="187" customFormat="1" ht="15" customHeight="1">
      <c r="A14" s="201"/>
      <c r="B14" s="202" t="s">
        <v>141</v>
      </c>
      <c r="C14" s="391">
        <v>0</v>
      </c>
      <c r="D14" s="222">
        <v>0</v>
      </c>
      <c r="E14" s="223">
        <v>0</v>
      </c>
      <c r="F14" s="229">
        <v>0</v>
      </c>
    </row>
    <row r="15" spans="1:13" s="187" customFormat="1" ht="15" customHeight="1">
      <c r="A15" s="196"/>
      <c r="B15" s="197" t="s">
        <v>142</v>
      </c>
      <c r="C15" s="397">
        <v>0</v>
      </c>
      <c r="D15" s="218">
        <v>0</v>
      </c>
      <c r="E15" s="219">
        <v>0</v>
      </c>
      <c r="F15" s="230">
        <v>0</v>
      </c>
    </row>
    <row r="16" spans="1:13" s="187" customFormat="1" ht="15" customHeight="1">
      <c r="A16" s="201"/>
      <c r="B16" s="202" t="s">
        <v>143</v>
      </c>
      <c r="C16" s="391">
        <v>0</v>
      </c>
      <c r="D16" s="222">
        <v>0</v>
      </c>
      <c r="E16" s="223">
        <v>0</v>
      </c>
      <c r="F16" s="229">
        <v>0</v>
      </c>
    </row>
    <row r="17" spans="1:13" s="187" customFormat="1" ht="15" customHeight="1">
      <c r="A17" s="196"/>
      <c r="B17" s="197" t="s">
        <v>144</v>
      </c>
      <c r="C17" s="397">
        <v>1</v>
      </c>
      <c r="D17" s="218">
        <v>73572.539999999994</v>
      </c>
      <c r="E17" s="219">
        <v>1592</v>
      </c>
      <c r="F17" s="230">
        <v>1.0523395846422898E-4</v>
      </c>
    </row>
    <row r="18" spans="1:13" s="187" customFormat="1" ht="15" customHeight="1">
      <c r="A18" s="201"/>
      <c r="B18" s="202" t="s">
        <v>145</v>
      </c>
      <c r="C18" s="391">
        <v>1</v>
      </c>
      <c r="D18" s="222">
        <v>73572.539999999994</v>
      </c>
      <c r="E18" s="223">
        <v>1592</v>
      </c>
      <c r="F18" s="229">
        <v>1.0523395846422898E-4</v>
      </c>
    </row>
    <row r="19" spans="1:13" s="187" customFormat="1" ht="15" customHeight="1">
      <c r="A19" s="196"/>
      <c r="B19" s="197"/>
      <c r="C19" s="218"/>
      <c r="D19" s="218"/>
      <c r="E19" s="219"/>
      <c r="F19" s="230"/>
      <c r="I19" s="202"/>
      <c r="J19" s="222"/>
      <c r="K19" s="222"/>
      <c r="L19" s="223"/>
      <c r="M19" s="231"/>
    </row>
    <row r="20" spans="1:13" s="187" customFormat="1" ht="15" customHeight="1">
      <c r="A20" s="201"/>
      <c r="B20" s="202" t="s">
        <v>146</v>
      </c>
      <c r="C20" s="222"/>
      <c r="D20" s="390">
        <v>1.0028220953101455E-4</v>
      </c>
      <c r="E20" s="223"/>
      <c r="F20" s="229"/>
      <c r="I20" s="197"/>
      <c r="J20" s="218"/>
      <c r="K20" s="218"/>
      <c r="L20" s="219"/>
      <c r="M20" s="232"/>
    </row>
    <row r="21" spans="1:13" s="187" customFormat="1" ht="15" customHeight="1" thickBot="1">
      <c r="A21" s="203"/>
      <c r="B21" s="204" t="s">
        <v>147</v>
      </c>
      <c r="C21" s="233"/>
      <c r="D21" s="409">
        <v>1.0523395846422913E-4</v>
      </c>
      <c r="E21" s="234"/>
      <c r="F21" s="235"/>
    </row>
    <row r="22" spans="1:13" s="187" customFormat="1" ht="15" customHeight="1">
      <c r="A22" s="250" t="s">
        <v>292</v>
      </c>
      <c r="C22" s="236"/>
      <c r="D22" s="236"/>
      <c r="E22" s="236"/>
      <c r="F22" s="228"/>
    </row>
  </sheetData>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colBreaks count="1" manualBreakCount="1">
    <brk id="7" max="1048575" man="1"/>
  </colBreaks>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view="pageBreakPreview" zoomScale="85" zoomScaleNormal="100" zoomScaleSheetLayoutView="85" workbookViewId="0">
      <selection activeCell="J2" sqref="J2"/>
    </sheetView>
  </sheetViews>
  <sheetFormatPr defaultRowHeight="12.75"/>
  <cols>
    <col min="1" max="1" width="1.140625" style="111" customWidth="1"/>
    <col min="2" max="2" width="99.28515625" style="111" customWidth="1"/>
    <col min="3" max="3" width="12.42578125" style="236" customWidth="1"/>
    <col min="4" max="4" width="15.140625" style="236" customWidth="1"/>
    <col min="5" max="5" width="16.140625" style="236" customWidth="1"/>
    <col min="6" max="6" width="12.140625" style="228" customWidth="1"/>
    <col min="7" max="7" width="2.85546875" style="111" customWidth="1"/>
    <col min="8" max="8" width="9.140625" style="111"/>
    <col min="9" max="9" width="18.85546875" style="111" customWidth="1"/>
    <col min="10" max="10" width="4" style="111" hidden="1" customWidth="1"/>
    <col min="11" max="11" width="5.140625" style="111" customWidth="1"/>
    <col min="12" max="12" width="2.42578125" style="111" hidden="1" customWidth="1"/>
    <col min="13" max="13" width="0.140625" style="111" hidden="1" customWidth="1"/>
    <col min="14" max="14" width="11.28515625" style="111" customWidth="1"/>
    <col min="15" max="15" width="1.5703125" style="111" customWidth="1"/>
    <col min="16" max="16" width="8" style="111" customWidth="1"/>
    <col min="17" max="87" width="9.140625" style="111"/>
    <col min="88" max="88" width="35.28515625" style="111" customWidth="1"/>
    <col min="89" max="89" width="24" style="111" customWidth="1"/>
    <col min="90" max="90" width="22.85546875" style="111" customWidth="1"/>
    <col min="91" max="91" width="22.7109375" style="111" customWidth="1"/>
    <col min="92" max="92" width="20.7109375" style="111" customWidth="1"/>
    <col min="93" max="343" width="9.140625" style="111"/>
    <col min="344" max="344" width="35.28515625" style="111" customWidth="1"/>
    <col min="345" max="345" width="24" style="111" customWidth="1"/>
    <col min="346" max="346" width="22.85546875" style="111" customWidth="1"/>
    <col min="347" max="347" width="22.7109375" style="111" customWidth="1"/>
    <col min="348" max="348" width="20.7109375" style="111" customWidth="1"/>
    <col min="349" max="599" width="9.140625" style="111"/>
    <col min="600" max="600" width="35.28515625" style="111" customWidth="1"/>
    <col min="601" max="601" width="24" style="111" customWidth="1"/>
    <col min="602" max="602" width="22.85546875" style="111" customWidth="1"/>
    <col min="603" max="603" width="22.7109375" style="111" customWidth="1"/>
    <col min="604" max="604" width="20.7109375" style="111" customWidth="1"/>
    <col min="605" max="855" width="9.140625" style="111"/>
    <col min="856" max="856" width="35.28515625" style="111" customWidth="1"/>
    <col min="857" max="857" width="24" style="111" customWidth="1"/>
    <col min="858" max="858" width="22.85546875" style="111" customWidth="1"/>
    <col min="859" max="859" width="22.7109375" style="111" customWidth="1"/>
    <col min="860" max="860" width="20.7109375" style="111" customWidth="1"/>
    <col min="861" max="1111" width="9.140625" style="111"/>
    <col min="1112" max="1112" width="35.28515625" style="111" customWidth="1"/>
    <col min="1113" max="1113" width="24" style="111" customWidth="1"/>
    <col min="1114" max="1114" width="22.85546875" style="111" customWidth="1"/>
    <col min="1115" max="1115" width="22.7109375" style="111" customWidth="1"/>
    <col min="1116" max="1116" width="20.7109375" style="111" customWidth="1"/>
    <col min="1117" max="1367" width="9.140625" style="111"/>
    <col min="1368" max="1368" width="35.28515625" style="111" customWidth="1"/>
    <col min="1369" max="1369" width="24" style="111" customWidth="1"/>
    <col min="1370" max="1370" width="22.85546875" style="111" customWidth="1"/>
    <col min="1371" max="1371" width="22.7109375" style="111" customWidth="1"/>
    <col min="1372" max="1372" width="20.7109375" style="111" customWidth="1"/>
    <col min="1373" max="1623" width="9.140625" style="111"/>
    <col min="1624" max="1624" width="35.28515625" style="111" customWidth="1"/>
    <col min="1625" max="1625" width="24" style="111" customWidth="1"/>
    <col min="1626" max="1626" width="22.85546875" style="111" customWidth="1"/>
    <col min="1627" max="1627" width="22.7109375" style="111" customWidth="1"/>
    <col min="1628" max="1628" width="20.7109375" style="111" customWidth="1"/>
    <col min="1629" max="1879" width="9.140625" style="111"/>
    <col min="1880" max="1880" width="35.28515625" style="111" customWidth="1"/>
    <col min="1881" max="1881" width="24" style="111" customWidth="1"/>
    <col min="1882" max="1882" width="22.85546875" style="111" customWidth="1"/>
    <col min="1883" max="1883" width="22.7109375" style="111" customWidth="1"/>
    <col min="1884" max="1884" width="20.7109375" style="111" customWidth="1"/>
    <col min="1885" max="2135" width="9.140625" style="111"/>
    <col min="2136" max="2136" width="35.28515625" style="111" customWidth="1"/>
    <col min="2137" max="2137" width="24" style="111" customWidth="1"/>
    <col min="2138" max="2138" width="22.85546875" style="111" customWidth="1"/>
    <col min="2139" max="2139" width="22.7109375" style="111" customWidth="1"/>
    <col min="2140" max="2140" width="20.7109375" style="111" customWidth="1"/>
    <col min="2141" max="2391" width="9.140625" style="111"/>
    <col min="2392" max="2392" width="35.28515625" style="111" customWidth="1"/>
    <col min="2393" max="2393" width="24" style="111" customWidth="1"/>
    <col min="2394" max="2394" width="22.85546875" style="111" customWidth="1"/>
    <col min="2395" max="2395" width="22.7109375" style="111" customWidth="1"/>
    <col min="2396" max="2396" width="20.7109375" style="111" customWidth="1"/>
    <col min="2397" max="2647" width="9.140625" style="111"/>
    <col min="2648" max="2648" width="35.28515625" style="111" customWidth="1"/>
    <col min="2649" max="2649" width="24" style="111" customWidth="1"/>
    <col min="2650" max="2650" width="22.85546875" style="111" customWidth="1"/>
    <col min="2651" max="2651" width="22.7109375" style="111" customWidth="1"/>
    <col min="2652" max="2652" width="20.7109375" style="111" customWidth="1"/>
    <col min="2653" max="2903" width="9.140625" style="111"/>
    <col min="2904" max="2904" width="35.28515625" style="111" customWidth="1"/>
    <col min="2905" max="2905" width="24" style="111" customWidth="1"/>
    <col min="2906" max="2906" width="22.85546875" style="111" customWidth="1"/>
    <col min="2907" max="2907" width="22.7109375" style="111" customWidth="1"/>
    <col min="2908" max="2908" width="20.7109375" style="111" customWidth="1"/>
    <col min="2909" max="3159" width="9.140625" style="111"/>
    <col min="3160" max="3160" width="35.28515625" style="111" customWidth="1"/>
    <col min="3161" max="3161" width="24" style="111" customWidth="1"/>
    <col min="3162" max="3162" width="22.85546875" style="111" customWidth="1"/>
    <col min="3163" max="3163" width="22.7109375" style="111" customWidth="1"/>
    <col min="3164" max="3164" width="20.7109375" style="111" customWidth="1"/>
    <col min="3165" max="3415" width="9.140625" style="111"/>
    <col min="3416" max="3416" width="35.28515625" style="111" customWidth="1"/>
    <col min="3417" max="3417" width="24" style="111" customWidth="1"/>
    <col min="3418" max="3418" width="22.85546875" style="111" customWidth="1"/>
    <col min="3419" max="3419" width="22.7109375" style="111" customWidth="1"/>
    <col min="3420" max="3420" width="20.7109375" style="111" customWidth="1"/>
    <col min="3421" max="3671" width="9.140625" style="111"/>
    <col min="3672" max="3672" width="35.28515625" style="111" customWidth="1"/>
    <col min="3673" max="3673" width="24" style="111" customWidth="1"/>
    <col min="3674" max="3674" width="22.85546875" style="111" customWidth="1"/>
    <col min="3675" max="3675" width="22.7109375" style="111" customWidth="1"/>
    <col min="3676" max="3676" width="20.7109375" style="111" customWidth="1"/>
    <col min="3677" max="3927" width="9.140625" style="111"/>
    <col min="3928" max="3928" width="35.28515625" style="111" customWidth="1"/>
    <col min="3929" max="3929" width="24" style="111" customWidth="1"/>
    <col min="3930" max="3930" width="22.85546875" style="111" customWidth="1"/>
    <col min="3931" max="3931" width="22.7109375" style="111" customWidth="1"/>
    <col min="3932" max="3932" width="20.7109375" style="111" customWidth="1"/>
    <col min="3933" max="4183" width="9.140625" style="111"/>
    <col min="4184" max="4184" width="35.28515625" style="111" customWidth="1"/>
    <col min="4185" max="4185" width="24" style="111" customWidth="1"/>
    <col min="4186" max="4186" width="22.85546875" style="111" customWidth="1"/>
    <col min="4187" max="4187" width="22.7109375" style="111" customWidth="1"/>
    <col min="4188" max="4188" width="20.7109375" style="111" customWidth="1"/>
    <col min="4189" max="4439" width="9.140625" style="111"/>
    <col min="4440" max="4440" width="35.28515625" style="111" customWidth="1"/>
    <col min="4441" max="4441" width="24" style="111" customWidth="1"/>
    <col min="4442" max="4442" width="22.85546875" style="111" customWidth="1"/>
    <col min="4443" max="4443" width="22.7109375" style="111" customWidth="1"/>
    <col min="4444" max="4444" width="20.7109375" style="111" customWidth="1"/>
    <col min="4445" max="4695" width="9.140625" style="111"/>
    <col min="4696" max="4696" width="35.28515625" style="111" customWidth="1"/>
    <col min="4697" max="4697" width="24" style="111" customWidth="1"/>
    <col min="4698" max="4698" width="22.85546875" style="111" customWidth="1"/>
    <col min="4699" max="4699" width="22.7109375" style="111" customWidth="1"/>
    <col min="4700" max="4700" width="20.7109375" style="111" customWidth="1"/>
    <col min="4701" max="4951" width="9.140625" style="111"/>
    <col min="4952" max="4952" width="35.28515625" style="111" customWidth="1"/>
    <col min="4953" max="4953" width="24" style="111" customWidth="1"/>
    <col min="4954" max="4954" width="22.85546875" style="111" customWidth="1"/>
    <col min="4955" max="4955" width="22.7109375" style="111" customWidth="1"/>
    <col min="4956" max="4956" width="20.7109375" style="111" customWidth="1"/>
    <col min="4957" max="5207" width="9.140625" style="111"/>
    <col min="5208" max="5208" width="35.28515625" style="111" customWidth="1"/>
    <col min="5209" max="5209" width="24" style="111" customWidth="1"/>
    <col min="5210" max="5210" width="22.85546875" style="111" customWidth="1"/>
    <col min="5211" max="5211" width="22.7109375" style="111" customWidth="1"/>
    <col min="5212" max="5212" width="20.7109375" style="111" customWidth="1"/>
    <col min="5213" max="5463" width="9.140625" style="111"/>
    <col min="5464" max="5464" width="35.28515625" style="111" customWidth="1"/>
    <col min="5465" max="5465" width="24" style="111" customWidth="1"/>
    <col min="5466" max="5466" width="22.85546875" style="111" customWidth="1"/>
    <col min="5467" max="5467" width="22.7109375" style="111" customWidth="1"/>
    <col min="5468" max="5468" width="20.7109375" style="111" customWidth="1"/>
    <col min="5469" max="5719" width="9.140625" style="111"/>
    <col min="5720" max="5720" width="35.28515625" style="111" customWidth="1"/>
    <col min="5721" max="5721" width="24" style="111" customWidth="1"/>
    <col min="5722" max="5722" width="22.85546875" style="111" customWidth="1"/>
    <col min="5723" max="5723" width="22.7109375" style="111" customWidth="1"/>
    <col min="5724" max="5724" width="20.7109375" style="111" customWidth="1"/>
    <col min="5725" max="5975" width="9.140625" style="111"/>
    <col min="5976" max="5976" width="35.28515625" style="111" customWidth="1"/>
    <col min="5977" max="5977" width="24" style="111" customWidth="1"/>
    <col min="5978" max="5978" width="22.85546875" style="111" customWidth="1"/>
    <col min="5979" max="5979" width="22.7109375" style="111" customWidth="1"/>
    <col min="5980" max="5980" width="20.7109375" style="111" customWidth="1"/>
    <col min="5981" max="6231" width="9.140625" style="111"/>
    <col min="6232" max="6232" width="35.28515625" style="111" customWidth="1"/>
    <col min="6233" max="6233" width="24" style="111" customWidth="1"/>
    <col min="6234" max="6234" width="22.85546875" style="111" customWidth="1"/>
    <col min="6235" max="6235" width="22.7109375" style="111" customWidth="1"/>
    <col min="6236" max="6236" width="20.7109375" style="111" customWidth="1"/>
    <col min="6237" max="6487" width="9.140625" style="111"/>
    <col min="6488" max="6488" width="35.28515625" style="111" customWidth="1"/>
    <col min="6489" max="6489" width="24" style="111" customWidth="1"/>
    <col min="6490" max="6490" width="22.85546875" style="111" customWidth="1"/>
    <col min="6491" max="6491" width="22.7109375" style="111" customWidth="1"/>
    <col min="6492" max="6492" width="20.7109375" style="111" customWidth="1"/>
    <col min="6493" max="6743" width="9.140625" style="111"/>
    <col min="6744" max="6744" width="35.28515625" style="111" customWidth="1"/>
    <col min="6745" max="6745" width="24" style="111" customWidth="1"/>
    <col min="6746" max="6746" width="22.85546875" style="111" customWidth="1"/>
    <col min="6747" max="6747" width="22.7109375" style="111" customWidth="1"/>
    <col min="6748" max="6748" width="20.7109375" style="111" customWidth="1"/>
    <col min="6749" max="6999" width="9.140625" style="111"/>
    <col min="7000" max="7000" width="35.28515625" style="111" customWidth="1"/>
    <col min="7001" max="7001" width="24" style="111" customWidth="1"/>
    <col min="7002" max="7002" width="22.85546875" style="111" customWidth="1"/>
    <col min="7003" max="7003" width="22.7109375" style="111" customWidth="1"/>
    <col min="7004" max="7004" width="20.7109375" style="111" customWidth="1"/>
    <col min="7005" max="7255" width="9.140625" style="111"/>
    <col min="7256" max="7256" width="35.28515625" style="111" customWidth="1"/>
    <col min="7257" max="7257" width="24" style="111" customWidth="1"/>
    <col min="7258" max="7258" width="22.85546875" style="111" customWidth="1"/>
    <col min="7259" max="7259" width="22.7109375" style="111" customWidth="1"/>
    <col min="7260" max="7260" width="20.7109375" style="111" customWidth="1"/>
    <col min="7261" max="7511" width="9.140625" style="111"/>
    <col min="7512" max="7512" width="35.28515625" style="111" customWidth="1"/>
    <col min="7513" max="7513" width="24" style="111" customWidth="1"/>
    <col min="7514" max="7514" width="22.85546875" style="111" customWidth="1"/>
    <col min="7515" max="7515" width="22.7109375" style="111" customWidth="1"/>
    <col min="7516" max="7516" width="20.7109375" style="111" customWidth="1"/>
    <col min="7517" max="7767" width="9.140625" style="111"/>
    <col min="7768" max="7768" width="35.28515625" style="111" customWidth="1"/>
    <col min="7769" max="7769" width="24" style="111" customWidth="1"/>
    <col min="7770" max="7770" width="22.85546875" style="111" customWidth="1"/>
    <col min="7771" max="7771" width="22.7109375" style="111" customWidth="1"/>
    <col min="7772" max="7772" width="20.7109375" style="111" customWidth="1"/>
    <col min="7773" max="8023" width="9.140625" style="111"/>
    <col min="8024" max="8024" width="35.28515625" style="111" customWidth="1"/>
    <col min="8025" max="8025" width="24" style="111" customWidth="1"/>
    <col min="8026" max="8026" width="22.85546875" style="111" customWidth="1"/>
    <col min="8027" max="8027" width="22.7109375" style="111" customWidth="1"/>
    <col min="8028" max="8028" width="20.7109375" style="111" customWidth="1"/>
    <col min="8029" max="8279" width="9.140625" style="111"/>
    <col min="8280" max="8280" width="35.28515625" style="111" customWidth="1"/>
    <col min="8281" max="8281" width="24" style="111" customWidth="1"/>
    <col min="8282" max="8282" width="22.85546875" style="111" customWidth="1"/>
    <col min="8283" max="8283" width="22.7109375" style="111" customWidth="1"/>
    <col min="8284" max="8284" width="20.7109375" style="111" customWidth="1"/>
    <col min="8285" max="8535" width="9.140625" style="111"/>
    <col min="8536" max="8536" width="35.28515625" style="111" customWidth="1"/>
    <col min="8537" max="8537" width="24" style="111" customWidth="1"/>
    <col min="8538" max="8538" width="22.85546875" style="111" customWidth="1"/>
    <col min="8539" max="8539" width="22.7109375" style="111" customWidth="1"/>
    <col min="8540" max="8540" width="20.7109375" style="111" customWidth="1"/>
    <col min="8541" max="8791" width="9.140625" style="111"/>
    <col min="8792" max="8792" width="35.28515625" style="111" customWidth="1"/>
    <col min="8793" max="8793" width="24" style="111" customWidth="1"/>
    <col min="8794" max="8794" width="22.85546875" style="111" customWidth="1"/>
    <col min="8795" max="8795" width="22.7109375" style="111" customWidth="1"/>
    <col min="8796" max="8796" width="20.7109375" style="111" customWidth="1"/>
    <col min="8797" max="9047" width="9.140625" style="111"/>
    <col min="9048" max="9048" width="35.28515625" style="111" customWidth="1"/>
    <col min="9049" max="9049" width="24" style="111" customWidth="1"/>
    <col min="9050" max="9050" width="22.85546875" style="111" customWidth="1"/>
    <col min="9051" max="9051" width="22.7109375" style="111" customWidth="1"/>
    <col min="9052" max="9052" width="20.7109375" style="111" customWidth="1"/>
    <col min="9053" max="9303" width="9.140625" style="111"/>
    <col min="9304" max="9304" width="35.28515625" style="111" customWidth="1"/>
    <col min="9305" max="9305" width="24" style="111" customWidth="1"/>
    <col min="9306" max="9306" width="22.85546875" style="111" customWidth="1"/>
    <col min="9307" max="9307" width="22.7109375" style="111" customWidth="1"/>
    <col min="9308" max="9308" width="20.7109375" style="111" customWidth="1"/>
    <col min="9309" max="9559" width="9.140625" style="111"/>
    <col min="9560" max="9560" width="35.28515625" style="111" customWidth="1"/>
    <col min="9561" max="9561" width="24" style="111" customWidth="1"/>
    <col min="9562" max="9562" width="22.85546875" style="111" customWidth="1"/>
    <col min="9563" max="9563" width="22.7109375" style="111" customWidth="1"/>
    <col min="9564" max="9564" width="20.7109375" style="111" customWidth="1"/>
    <col min="9565" max="9815" width="9.140625" style="111"/>
    <col min="9816" max="9816" width="35.28515625" style="111" customWidth="1"/>
    <col min="9817" max="9817" width="24" style="111" customWidth="1"/>
    <col min="9818" max="9818" width="22.85546875" style="111" customWidth="1"/>
    <col min="9819" max="9819" width="22.7109375" style="111" customWidth="1"/>
    <col min="9820" max="9820" width="20.7109375" style="111" customWidth="1"/>
    <col min="9821" max="10071" width="9.140625" style="111"/>
    <col min="10072" max="10072" width="35.28515625" style="111" customWidth="1"/>
    <col min="10073" max="10073" width="24" style="111" customWidth="1"/>
    <col min="10074" max="10074" width="22.85546875" style="111" customWidth="1"/>
    <col min="10075" max="10075" width="22.7109375" style="111" customWidth="1"/>
    <col min="10076" max="10076" width="20.7109375" style="111" customWidth="1"/>
    <col min="10077" max="10327" width="9.140625" style="111"/>
    <col min="10328" max="10328" width="35.28515625" style="111" customWidth="1"/>
    <col min="10329" max="10329" width="24" style="111" customWidth="1"/>
    <col min="10330" max="10330" width="22.85546875" style="111" customWidth="1"/>
    <col min="10331" max="10331" width="22.7109375" style="111" customWidth="1"/>
    <col min="10332" max="10332" width="20.7109375" style="111" customWidth="1"/>
    <col min="10333" max="10583" width="9.140625" style="111"/>
    <col min="10584" max="10584" width="35.28515625" style="111" customWidth="1"/>
    <col min="10585" max="10585" width="24" style="111" customWidth="1"/>
    <col min="10586" max="10586" width="22.85546875" style="111" customWidth="1"/>
    <col min="10587" max="10587" width="22.7109375" style="111" customWidth="1"/>
    <col min="10588" max="10588" width="20.7109375" style="111" customWidth="1"/>
    <col min="10589" max="10839" width="9.140625" style="111"/>
    <col min="10840" max="10840" width="35.28515625" style="111" customWidth="1"/>
    <col min="10841" max="10841" width="24" style="111" customWidth="1"/>
    <col min="10842" max="10842" width="22.85546875" style="111" customWidth="1"/>
    <col min="10843" max="10843" width="22.7109375" style="111" customWidth="1"/>
    <col min="10844" max="10844" width="20.7109375" style="111" customWidth="1"/>
    <col min="10845" max="11095" width="9.140625" style="111"/>
    <col min="11096" max="11096" width="35.28515625" style="111" customWidth="1"/>
    <col min="11097" max="11097" width="24" style="111" customWidth="1"/>
    <col min="11098" max="11098" width="22.85546875" style="111" customWidth="1"/>
    <col min="11099" max="11099" width="22.7109375" style="111" customWidth="1"/>
    <col min="11100" max="11100" width="20.7109375" style="111" customWidth="1"/>
    <col min="11101" max="11351" width="9.140625" style="111"/>
    <col min="11352" max="11352" width="35.28515625" style="111" customWidth="1"/>
    <col min="11353" max="11353" width="24" style="111" customWidth="1"/>
    <col min="11354" max="11354" width="22.85546875" style="111" customWidth="1"/>
    <col min="11355" max="11355" width="22.7109375" style="111" customWidth="1"/>
    <col min="11356" max="11356" width="20.7109375" style="111" customWidth="1"/>
    <col min="11357" max="11607" width="9.140625" style="111"/>
    <col min="11608" max="11608" width="35.28515625" style="111" customWidth="1"/>
    <col min="11609" max="11609" width="24" style="111" customWidth="1"/>
    <col min="11610" max="11610" width="22.85546875" style="111" customWidth="1"/>
    <col min="11611" max="11611" width="22.7109375" style="111" customWidth="1"/>
    <col min="11612" max="11612" width="20.7109375" style="111" customWidth="1"/>
    <col min="11613" max="11863" width="9.140625" style="111"/>
    <col min="11864" max="11864" width="35.28515625" style="111" customWidth="1"/>
    <col min="11865" max="11865" width="24" style="111" customWidth="1"/>
    <col min="11866" max="11866" width="22.85546875" style="111" customWidth="1"/>
    <col min="11867" max="11867" width="22.7109375" style="111" customWidth="1"/>
    <col min="11868" max="11868" width="20.7109375" style="111" customWidth="1"/>
    <col min="11869" max="12119" width="9.140625" style="111"/>
    <col min="12120" max="12120" width="35.28515625" style="111" customWidth="1"/>
    <col min="12121" max="12121" width="24" style="111" customWidth="1"/>
    <col min="12122" max="12122" width="22.85546875" style="111" customWidth="1"/>
    <col min="12123" max="12123" width="22.7109375" style="111" customWidth="1"/>
    <col min="12124" max="12124" width="20.7109375" style="111" customWidth="1"/>
    <col min="12125" max="12375" width="9.140625" style="111"/>
    <col min="12376" max="12376" width="35.28515625" style="111" customWidth="1"/>
    <col min="12377" max="12377" width="24" style="111" customWidth="1"/>
    <col min="12378" max="12378" width="22.85546875" style="111" customWidth="1"/>
    <col min="12379" max="12379" width="22.7109375" style="111" customWidth="1"/>
    <col min="12380" max="12380" width="20.7109375" style="111" customWidth="1"/>
    <col min="12381" max="12631" width="9.140625" style="111"/>
    <col min="12632" max="12632" width="35.28515625" style="111" customWidth="1"/>
    <col min="12633" max="12633" width="24" style="111" customWidth="1"/>
    <col min="12634" max="12634" width="22.85546875" style="111" customWidth="1"/>
    <col min="12635" max="12635" width="22.7109375" style="111" customWidth="1"/>
    <col min="12636" max="12636" width="20.7109375" style="111" customWidth="1"/>
    <col min="12637" max="12887" width="9.140625" style="111"/>
    <col min="12888" max="12888" width="35.28515625" style="111" customWidth="1"/>
    <col min="12889" max="12889" width="24" style="111" customWidth="1"/>
    <col min="12890" max="12890" width="22.85546875" style="111" customWidth="1"/>
    <col min="12891" max="12891" width="22.7109375" style="111" customWidth="1"/>
    <col min="12892" max="12892" width="20.7109375" style="111" customWidth="1"/>
    <col min="12893" max="13143" width="9.140625" style="111"/>
    <col min="13144" max="13144" width="35.28515625" style="111" customWidth="1"/>
    <col min="13145" max="13145" width="24" style="111" customWidth="1"/>
    <col min="13146" max="13146" width="22.85546875" style="111" customWidth="1"/>
    <col min="13147" max="13147" width="22.7109375" style="111" customWidth="1"/>
    <col min="13148" max="13148" width="20.7109375" style="111" customWidth="1"/>
    <col min="13149" max="13399" width="9.140625" style="111"/>
    <col min="13400" max="13400" width="35.28515625" style="111" customWidth="1"/>
    <col min="13401" max="13401" width="24" style="111" customWidth="1"/>
    <col min="13402" max="13402" width="22.85546875" style="111" customWidth="1"/>
    <col min="13403" max="13403" width="22.7109375" style="111" customWidth="1"/>
    <col min="13404" max="13404" width="20.7109375" style="111" customWidth="1"/>
    <col min="13405" max="13655" width="9.140625" style="111"/>
    <col min="13656" max="13656" width="35.28515625" style="111" customWidth="1"/>
    <col min="13657" max="13657" width="24" style="111" customWidth="1"/>
    <col min="13658" max="13658" width="22.85546875" style="111" customWidth="1"/>
    <col min="13659" max="13659" width="22.7109375" style="111" customWidth="1"/>
    <col min="13660" max="13660" width="20.7109375" style="111" customWidth="1"/>
    <col min="13661" max="13911" width="9.140625" style="111"/>
    <col min="13912" max="13912" width="35.28515625" style="111" customWidth="1"/>
    <col min="13913" max="13913" width="24" style="111" customWidth="1"/>
    <col min="13914" max="13914" width="22.85546875" style="111" customWidth="1"/>
    <col min="13915" max="13915" width="22.7109375" style="111" customWidth="1"/>
    <col min="13916" max="13916" width="20.7109375" style="111" customWidth="1"/>
    <col min="13917" max="14167" width="9.140625" style="111"/>
    <col min="14168" max="14168" width="35.28515625" style="111" customWidth="1"/>
    <col min="14169" max="14169" width="24" style="111" customWidth="1"/>
    <col min="14170" max="14170" width="22.85546875" style="111" customWidth="1"/>
    <col min="14171" max="14171" width="22.7109375" style="111" customWidth="1"/>
    <col min="14172" max="14172" width="20.7109375" style="111" customWidth="1"/>
    <col min="14173" max="14423" width="9.140625" style="111"/>
    <col min="14424" max="14424" width="35.28515625" style="111" customWidth="1"/>
    <col min="14425" max="14425" width="24" style="111" customWidth="1"/>
    <col min="14426" max="14426" width="22.85546875" style="111" customWidth="1"/>
    <col min="14427" max="14427" width="22.7109375" style="111" customWidth="1"/>
    <col min="14428" max="14428" width="20.7109375" style="111" customWidth="1"/>
    <col min="14429" max="14679" width="9.140625" style="111"/>
    <col min="14680" max="14680" width="35.28515625" style="111" customWidth="1"/>
    <col min="14681" max="14681" width="24" style="111" customWidth="1"/>
    <col min="14682" max="14682" width="22.85546875" style="111" customWidth="1"/>
    <col min="14683" max="14683" width="22.7109375" style="111" customWidth="1"/>
    <col min="14684" max="14684" width="20.7109375" style="111" customWidth="1"/>
    <col min="14685" max="14935" width="9.140625" style="111"/>
    <col min="14936" max="14936" width="35.28515625" style="111" customWidth="1"/>
    <col min="14937" max="14937" width="24" style="111" customWidth="1"/>
    <col min="14938" max="14938" width="22.85546875" style="111" customWidth="1"/>
    <col min="14939" max="14939" width="22.7109375" style="111" customWidth="1"/>
    <col min="14940" max="14940" width="20.7109375" style="111" customWidth="1"/>
    <col min="14941" max="15191" width="9.140625" style="111"/>
    <col min="15192" max="15192" width="35.28515625" style="111" customWidth="1"/>
    <col min="15193" max="15193" width="24" style="111" customWidth="1"/>
    <col min="15194" max="15194" width="22.85546875" style="111" customWidth="1"/>
    <col min="15195" max="15195" width="22.7109375" style="111" customWidth="1"/>
    <col min="15196" max="15196" width="20.7109375" style="111" customWidth="1"/>
    <col min="15197" max="15447" width="9.140625" style="111"/>
    <col min="15448" max="15448" width="35.28515625" style="111" customWidth="1"/>
    <col min="15449" max="15449" width="24" style="111" customWidth="1"/>
    <col min="15450" max="15450" width="22.85546875" style="111" customWidth="1"/>
    <col min="15451" max="15451" width="22.7109375" style="111" customWidth="1"/>
    <col min="15452" max="15452" width="20.7109375" style="111" customWidth="1"/>
    <col min="15453" max="16384" width="9.140625" style="111"/>
  </cols>
  <sheetData>
    <row r="1" spans="1:6" s="110" customFormat="1" ht="21.75" customHeight="1">
      <c r="C1" s="228"/>
      <c r="D1" s="228"/>
      <c r="E1" s="228"/>
      <c r="F1" s="228"/>
    </row>
    <row r="2" spans="1:6" s="110" customFormat="1" ht="21.75" customHeight="1" thickBot="1">
      <c r="C2" s="228"/>
      <c r="D2" s="228"/>
      <c r="E2" s="228"/>
      <c r="F2" s="228"/>
    </row>
    <row r="3" spans="1:6" s="191" customFormat="1" ht="15" customHeight="1">
      <c r="A3" s="257" t="s">
        <v>485</v>
      </c>
      <c r="B3" s="267"/>
      <c r="C3" s="267"/>
      <c r="D3" s="267"/>
      <c r="E3" s="518">
        <v>43770</v>
      </c>
      <c r="F3" s="517">
        <v>43800</v>
      </c>
    </row>
    <row r="4" spans="1:6" s="187" customFormat="1" ht="87.75" customHeight="1">
      <c r="A4" s="615" t="s">
        <v>280</v>
      </c>
      <c r="B4" s="616"/>
      <c r="C4" s="222"/>
      <c r="D4" s="222"/>
      <c r="E4" s="268"/>
      <c r="F4" s="269"/>
    </row>
    <row r="5" spans="1:6" s="187" customFormat="1" ht="15" customHeight="1">
      <c r="A5" s="266"/>
      <c r="B5" s="138"/>
      <c r="C5" s="218"/>
      <c r="D5" s="218"/>
      <c r="E5" s="219"/>
      <c r="F5" s="230"/>
    </row>
    <row r="6" spans="1:6" s="187" customFormat="1" ht="15" customHeight="1">
      <c r="A6" s="265"/>
      <c r="B6" s="165" t="s">
        <v>281</v>
      </c>
      <c r="C6" s="222"/>
      <c r="D6" s="222"/>
      <c r="E6" s="390">
        <v>9.7199999999999995E-2</v>
      </c>
      <c r="F6" s="229">
        <v>9.1600000000000001E-2</v>
      </c>
    </row>
    <row r="7" spans="1:6" s="187" customFormat="1" ht="15" customHeight="1" thickBot="1">
      <c r="A7" s="273"/>
      <c r="B7" s="270"/>
      <c r="C7" s="271"/>
      <c r="D7" s="271"/>
      <c r="E7" s="271"/>
      <c r="F7" s="272"/>
    </row>
    <row r="8" spans="1:6" s="187" customFormat="1" ht="15" customHeight="1" thickBot="1">
      <c r="C8" s="236"/>
      <c r="D8" s="236"/>
      <c r="E8" s="236"/>
      <c r="F8" s="228"/>
    </row>
    <row r="9" spans="1:6" s="191" customFormat="1" ht="15" customHeight="1">
      <c r="A9" s="257" t="s">
        <v>282</v>
      </c>
      <c r="B9" s="518"/>
      <c r="C9" s="518"/>
      <c r="D9" s="518"/>
      <c r="E9" s="518">
        <v>43770</v>
      </c>
      <c r="F9" s="517">
        <v>43800</v>
      </c>
    </row>
    <row r="10" spans="1:6" s="187" customFormat="1" ht="80.25" customHeight="1">
      <c r="A10" s="615" t="s">
        <v>280</v>
      </c>
      <c r="B10" s="616"/>
      <c r="C10" s="222"/>
      <c r="D10" s="222"/>
      <c r="E10" s="268"/>
      <c r="F10" s="269"/>
    </row>
    <row r="11" spans="1:6" s="187" customFormat="1" ht="15" customHeight="1">
      <c r="A11" s="266"/>
      <c r="B11" s="138"/>
      <c r="C11" s="218"/>
      <c r="D11" s="218"/>
      <c r="E11" s="219"/>
      <c r="F11" s="230"/>
    </row>
    <row r="12" spans="1:6" s="187" customFormat="1" ht="15" customHeight="1">
      <c r="A12" s="265"/>
      <c r="B12" s="165" t="s">
        <v>281</v>
      </c>
      <c r="C12" s="222"/>
      <c r="D12" s="222"/>
      <c r="E12" s="390">
        <v>0</v>
      </c>
      <c r="F12" s="229">
        <v>0</v>
      </c>
    </row>
    <row r="13" spans="1:6" s="187" customFormat="1" ht="15" customHeight="1" thickBot="1">
      <c r="A13" s="273"/>
      <c r="B13" s="270"/>
      <c r="C13" s="271"/>
      <c r="D13" s="271"/>
      <c r="E13" s="271"/>
      <c r="F13" s="272"/>
    </row>
    <row r="14" spans="1:6" s="187" customFormat="1" ht="16.5" customHeight="1" thickBot="1">
      <c r="C14" s="236"/>
      <c r="D14" s="236"/>
      <c r="E14" s="236"/>
      <c r="F14" s="228"/>
    </row>
    <row r="15" spans="1:6" s="191" customFormat="1" ht="15" customHeight="1">
      <c r="A15" s="257" t="s">
        <v>451</v>
      </c>
      <c r="B15" s="518"/>
      <c r="C15" s="518"/>
      <c r="D15" s="518"/>
      <c r="E15" s="518">
        <v>43770</v>
      </c>
      <c r="F15" s="517">
        <v>43800</v>
      </c>
    </row>
    <row r="16" spans="1:6" s="187" customFormat="1" ht="82.5" customHeight="1">
      <c r="A16" s="615" t="s">
        <v>280</v>
      </c>
      <c r="B16" s="616"/>
      <c r="C16" s="222"/>
      <c r="D16" s="222"/>
      <c r="E16" s="268"/>
      <c r="F16" s="269"/>
    </row>
    <row r="17" spans="1:6" s="187" customFormat="1" ht="15" customHeight="1">
      <c r="A17" s="266"/>
      <c r="B17" s="138"/>
      <c r="C17" s="218"/>
      <c r="D17" s="218"/>
      <c r="E17" s="219"/>
      <c r="F17" s="230"/>
    </row>
    <row r="18" spans="1:6" s="187" customFormat="1" ht="15" customHeight="1">
      <c r="A18" s="265"/>
      <c r="B18" s="165" t="s">
        <v>281</v>
      </c>
      <c r="C18" s="222"/>
      <c r="D18" s="222"/>
      <c r="E18" s="390">
        <v>7.1400000000000005E-2</v>
      </c>
      <c r="F18" s="229">
        <v>7.9699999999999993E-2</v>
      </c>
    </row>
    <row r="19" spans="1:6" s="187" customFormat="1" ht="15" customHeight="1" thickBot="1">
      <c r="A19" s="273"/>
      <c r="B19" s="270"/>
      <c r="C19" s="271"/>
      <c r="D19" s="271"/>
      <c r="E19" s="271"/>
      <c r="F19" s="272"/>
    </row>
  </sheetData>
  <mergeCells count="3">
    <mergeCell ref="A4:B4"/>
    <mergeCell ref="A10:B10"/>
    <mergeCell ref="A16:B16"/>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colBreaks count="1" manualBreakCount="1">
    <brk id="7" max="1048575" man="1"/>
  </col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3:Q27"/>
  <sheetViews>
    <sheetView showGridLines="0" tabSelected="1" view="pageBreakPreview" zoomScale="85" zoomScaleNormal="100" zoomScaleSheetLayoutView="85" workbookViewId="0">
      <selection activeCell="J2" sqref="J2"/>
    </sheetView>
  </sheetViews>
  <sheetFormatPr defaultColWidth="9.140625" defaultRowHeight="15"/>
  <cols>
    <col min="1" max="1" width="2.85546875" customWidth="1"/>
    <col min="2" max="2" width="14.7109375" customWidth="1"/>
    <col min="3" max="3" width="19.85546875" customWidth="1"/>
    <col min="7" max="7" width="9.140625" customWidth="1"/>
    <col min="8" max="8" width="25.5703125" bestFit="1" customWidth="1"/>
    <col min="9" max="9" width="22" customWidth="1"/>
    <col min="12" max="12" width="18.85546875" customWidth="1"/>
    <col min="13" max="13" width="4" hidden="1" customWidth="1"/>
    <col min="14" max="14" width="4.28515625" customWidth="1"/>
    <col min="15" max="15" width="2.42578125" hidden="1" customWidth="1"/>
    <col min="16" max="16" width="0.140625" hidden="1" customWidth="1"/>
    <col min="17" max="17" width="9.85546875" customWidth="1"/>
    <col min="18" max="18" width="3.140625" customWidth="1"/>
    <col min="19" max="19" width="8" customWidth="1"/>
  </cols>
  <sheetData>
    <row r="3" spans="2:17" ht="26.25" customHeight="1">
      <c r="E3" s="11"/>
      <c r="H3" s="12"/>
      <c r="I3" s="11"/>
    </row>
    <row r="5" spans="2:17" ht="15.75" thickBot="1"/>
    <row r="6" spans="2:17" ht="26.1" customHeight="1">
      <c r="B6" s="522"/>
      <c r="C6" s="523"/>
      <c r="D6" s="523"/>
      <c r="E6" s="523"/>
      <c r="F6" s="523"/>
      <c r="G6" s="523"/>
      <c r="H6" s="523"/>
      <c r="I6" s="523"/>
      <c r="J6" s="410"/>
      <c r="K6" s="410"/>
      <c r="L6" s="410"/>
      <c r="M6" s="410"/>
      <c r="N6" s="410"/>
      <c r="O6" s="410"/>
      <c r="P6" s="410"/>
      <c r="Q6" s="411"/>
    </row>
    <row r="7" spans="2:17" s="10" customFormat="1" ht="26.1" customHeight="1">
      <c r="B7" s="524" t="s">
        <v>367</v>
      </c>
      <c r="C7" s="525"/>
      <c r="D7" s="525"/>
      <c r="E7" s="525"/>
      <c r="F7" s="525"/>
      <c r="G7" s="525"/>
      <c r="H7" s="525"/>
      <c r="I7" s="525"/>
      <c r="J7" s="525"/>
      <c r="K7" s="525"/>
      <c r="L7" s="525"/>
      <c r="M7" s="525"/>
      <c r="N7" s="525"/>
      <c r="O7" s="525"/>
      <c r="P7" s="525"/>
      <c r="Q7" s="526"/>
    </row>
    <row r="8" spans="2:17" ht="26.1" customHeight="1">
      <c r="B8" s="528" t="s">
        <v>313</v>
      </c>
      <c r="C8" s="529"/>
      <c r="D8" s="529"/>
      <c r="E8" s="529"/>
      <c r="F8" s="529"/>
      <c r="G8" s="529"/>
      <c r="H8" s="529"/>
      <c r="I8" s="529"/>
      <c r="J8" s="529"/>
      <c r="K8" s="529"/>
      <c r="L8" s="529"/>
      <c r="M8" s="529"/>
      <c r="N8" s="529"/>
      <c r="O8" s="529"/>
      <c r="P8" s="529"/>
      <c r="Q8" s="530"/>
    </row>
    <row r="9" spans="2:17" ht="26.1" customHeight="1">
      <c r="B9" s="524" t="s">
        <v>368</v>
      </c>
      <c r="C9" s="525"/>
      <c r="D9" s="525"/>
      <c r="E9" s="525"/>
      <c r="F9" s="525"/>
      <c r="G9" s="525"/>
      <c r="H9" s="525"/>
      <c r="I9" s="525"/>
      <c r="J9" s="525"/>
      <c r="K9" s="525"/>
      <c r="L9" s="525"/>
      <c r="M9" s="525"/>
      <c r="N9" s="525"/>
      <c r="O9" s="525"/>
      <c r="P9" s="525"/>
      <c r="Q9" s="526"/>
    </row>
    <row r="10" spans="2:17" ht="26.1" customHeight="1">
      <c r="B10" s="524" t="s">
        <v>369</v>
      </c>
      <c r="C10" s="525"/>
      <c r="D10" s="525"/>
      <c r="E10" s="525"/>
      <c r="F10" s="525"/>
      <c r="G10" s="525"/>
      <c r="H10" s="525"/>
      <c r="I10" s="525"/>
      <c r="J10" s="525"/>
      <c r="K10" s="525"/>
      <c r="L10" s="525"/>
      <c r="M10" s="525"/>
      <c r="N10" s="525"/>
      <c r="O10" s="525"/>
      <c r="P10" s="525"/>
      <c r="Q10" s="526"/>
    </row>
    <row r="11" spans="2:17" ht="26.1" customHeight="1">
      <c r="B11" s="524" t="s">
        <v>517</v>
      </c>
      <c r="C11" s="525"/>
      <c r="D11" s="525"/>
      <c r="E11" s="525"/>
      <c r="F11" s="525"/>
      <c r="G11" s="525"/>
      <c r="H11" s="525"/>
      <c r="I11" s="525"/>
      <c r="J11" s="525"/>
      <c r="K11" s="525"/>
      <c r="L11" s="525"/>
      <c r="M11" s="525"/>
      <c r="N11" s="525"/>
      <c r="O11" s="525"/>
      <c r="P11" s="525"/>
      <c r="Q11" s="526"/>
    </row>
    <row r="12" spans="2:17" ht="26.1" customHeight="1">
      <c r="B12" s="524" t="s">
        <v>516</v>
      </c>
      <c r="C12" s="525"/>
      <c r="D12" s="525"/>
      <c r="E12" s="525"/>
      <c r="F12" s="525"/>
      <c r="G12" s="525"/>
      <c r="H12" s="525"/>
      <c r="I12" s="525"/>
      <c r="J12" s="525"/>
      <c r="K12" s="525"/>
      <c r="L12" s="525"/>
      <c r="M12" s="525"/>
      <c r="N12" s="525"/>
      <c r="O12" s="525"/>
      <c r="P12" s="525"/>
      <c r="Q12" s="526"/>
    </row>
    <row r="13" spans="2:17" ht="26.1" customHeight="1">
      <c r="B13" s="524" t="s">
        <v>22</v>
      </c>
      <c r="C13" s="525"/>
      <c r="D13" s="525"/>
      <c r="E13" s="525"/>
      <c r="F13" s="525"/>
      <c r="G13" s="525"/>
      <c r="H13" s="525"/>
      <c r="I13" s="525"/>
      <c r="J13" s="525"/>
      <c r="K13" s="525"/>
      <c r="L13" s="525"/>
      <c r="M13" s="525"/>
      <c r="N13" s="525"/>
      <c r="O13" s="525"/>
      <c r="P13" s="525"/>
      <c r="Q13" s="526"/>
    </row>
    <row r="14" spans="2:17" s="7" customFormat="1" ht="24.95" customHeight="1" thickBot="1">
      <c r="B14" s="531"/>
      <c r="C14" s="532"/>
      <c r="D14" s="532"/>
      <c r="E14" s="532"/>
      <c r="F14" s="532"/>
      <c r="G14" s="532"/>
      <c r="H14" s="532"/>
      <c r="I14" s="532"/>
      <c r="J14" s="532"/>
      <c r="K14" s="532"/>
      <c r="L14" s="532"/>
      <c r="M14" s="532"/>
      <c r="N14" s="532"/>
      <c r="O14" s="532"/>
      <c r="P14" s="532"/>
      <c r="Q14" s="533"/>
    </row>
    <row r="15" spans="2:17" s="7" customFormat="1" ht="24.95" customHeight="1">
      <c r="B15" s="66"/>
      <c r="C15" s="66"/>
      <c r="D15" s="66"/>
      <c r="E15" s="66"/>
      <c r="F15" s="66"/>
      <c r="G15" s="66"/>
      <c r="H15" s="66"/>
      <c r="I15" s="66"/>
      <c r="J15" s="66"/>
      <c r="K15" s="66"/>
      <c r="L15" s="66"/>
      <c r="M15" s="66"/>
      <c r="N15" s="66"/>
      <c r="O15" s="66"/>
      <c r="P15" s="66"/>
      <c r="Q15" s="66"/>
    </row>
    <row r="16" spans="2:17" s="7" customFormat="1" ht="24.95" customHeight="1">
      <c r="B16" s="66"/>
      <c r="C16" s="66"/>
      <c r="D16" s="66"/>
      <c r="E16" s="66"/>
      <c r="F16" s="66"/>
      <c r="G16" s="66"/>
      <c r="H16" s="66"/>
      <c r="I16" s="66"/>
      <c r="J16" s="66"/>
      <c r="K16" s="66"/>
      <c r="L16" s="66"/>
      <c r="M16" s="66"/>
      <c r="N16" s="66"/>
      <c r="O16" s="66"/>
      <c r="P16" s="66"/>
      <c r="Q16" s="66"/>
    </row>
    <row r="17" spans="2:17" s="7" customFormat="1" ht="24.95" customHeight="1">
      <c r="B17" s="527"/>
      <c r="C17" s="527"/>
      <c r="D17" s="527"/>
      <c r="E17" s="527"/>
      <c r="F17" s="527"/>
      <c r="G17" s="527"/>
      <c r="H17" s="527"/>
      <c r="I17" s="527"/>
      <c r="J17" s="527"/>
      <c r="K17" s="527"/>
      <c r="L17" s="527"/>
      <c r="M17" s="527"/>
      <c r="N17" s="527"/>
      <c r="O17" s="527"/>
      <c r="P17" s="527"/>
      <c r="Q17" s="527"/>
    </row>
    <row r="18" spans="2:17" s="7" customFormat="1" ht="24.95" customHeight="1">
      <c r="C18" s="3"/>
      <c r="D18" s="3"/>
      <c r="E18" s="9"/>
      <c r="F18" s="9"/>
      <c r="G18" s="9"/>
      <c r="H18" s="9"/>
      <c r="I18" s="8"/>
      <c r="J18" s="3"/>
    </row>
    <row r="19" spans="2:17" s="7" customFormat="1" ht="24.95" customHeight="1">
      <c r="C19" s="3"/>
      <c r="D19" s="3"/>
      <c r="E19" s="9"/>
      <c r="F19" s="9"/>
      <c r="G19" s="9"/>
      <c r="H19" s="9"/>
      <c r="I19" s="8"/>
      <c r="J19" s="3"/>
    </row>
    <row r="20" spans="2:17" ht="18.75">
      <c r="C20" s="2"/>
      <c r="D20" s="2"/>
      <c r="E20" s="4"/>
      <c r="F20" s="4"/>
      <c r="G20" s="4"/>
      <c r="H20" s="6"/>
      <c r="I20" s="5"/>
      <c r="J20" s="2"/>
    </row>
    <row r="21" spans="2:17" ht="18.75">
      <c r="C21" s="2"/>
      <c r="D21" s="2"/>
      <c r="F21" s="4"/>
      <c r="G21" s="4"/>
      <c r="H21" s="4"/>
      <c r="I21" s="5"/>
      <c r="J21" s="2"/>
    </row>
    <row r="22" spans="2:17" ht="18.75">
      <c r="C22" s="2"/>
      <c r="D22" s="2"/>
      <c r="F22" s="4"/>
      <c r="G22" s="4"/>
      <c r="I22" s="5"/>
      <c r="J22" s="2"/>
    </row>
    <row r="23" spans="2:17">
      <c r="C23" s="2"/>
      <c r="D23" s="2"/>
      <c r="E23" s="2"/>
      <c r="F23" s="2"/>
      <c r="G23" s="2"/>
      <c r="H23" s="2"/>
      <c r="I23" s="5"/>
      <c r="J23" s="2"/>
    </row>
    <row r="24" spans="2:17" ht="18.75">
      <c r="B24" s="4"/>
      <c r="C24" s="2"/>
      <c r="D24" s="2"/>
      <c r="E24" s="2"/>
      <c r="F24" s="2"/>
      <c r="G24" s="2"/>
      <c r="H24" s="2"/>
      <c r="I24" s="2"/>
      <c r="J24" s="2"/>
    </row>
    <row r="25" spans="2:17">
      <c r="C25" s="2"/>
      <c r="D25" s="2"/>
      <c r="E25" s="2"/>
      <c r="F25" s="2"/>
      <c r="G25" s="2"/>
      <c r="H25" s="2"/>
      <c r="I25" s="2"/>
      <c r="J25" s="2"/>
    </row>
    <row r="26" spans="2:17" ht="1.5" customHeight="1">
      <c r="C26" s="2"/>
      <c r="D26" s="2"/>
      <c r="E26" s="2"/>
      <c r="F26" s="2"/>
      <c r="G26" s="2"/>
      <c r="H26" s="2"/>
      <c r="I26" s="2"/>
      <c r="J26" s="2"/>
    </row>
    <row r="27" spans="2:17" ht="0.75" hidden="1" customHeight="1">
      <c r="C27" s="2"/>
      <c r="D27" s="2"/>
      <c r="E27" s="2"/>
      <c r="F27" s="2"/>
      <c r="G27" s="2"/>
      <c r="H27" s="2"/>
      <c r="I27" s="2"/>
      <c r="J27" s="2"/>
    </row>
  </sheetData>
  <mergeCells count="10">
    <mergeCell ref="B6:I6"/>
    <mergeCell ref="B10:Q10"/>
    <mergeCell ref="B17:Q17"/>
    <mergeCell ref="B7:Q7"/>
    <mergeCell ref="B8:Q8"/>
    <mergeCell ref="B9:Q9"/>
    <mergeCell ref="B14:Q14"/>
    <mergeCell ref="B11:Q11"/>
    <mergeCell ref="B12:Q12"/>
    <mergeCell ref="B13:Q13"/>
  </mergeCells>
  <pageMargins left="0.31496062992125984" right="0.70866141732283472" top="0.74803149606299213" bottom="0.94488188976377963" header="0.31496062992125984" footer="0.31496062992125984"/>
  <pageSetup paperSize="9" scale="77" orientation="landscape" r:id="rId1"/>
  <headerFooter differentFirst="1">
    <oddHeader>&amp;L&amp;"-,Bold"&amp;12&amp;KFF0000Investor Report
&amp;R&amp;"-,Bold"&amp;12&amp;KFF0000Precise Mortgage Funding 2019-1B</oddHeader>
    <oddFooter>&amp;L&amp;"-,Bold"&amp;12&amp;KFF0000
&amp;C&amp;"-,Bold"&amp;12&amp;KFF0000Page &amp;P</oddFooter>
    <evenFooter>&amp;LRESTRICTED</even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showGridLines="0" view="pageBreakPreview" zoomScale="85" zoomScaleNormal="100" zoomScaleSheetLayoutView="85" workbookViewId="0">
      <selection activeCell="J2" sqref="J2"/>
    </sheetView>
  </sheetViews>
  <sheetFormatPr defaultRowHeight="12.75"/>
  <cols>
    <col min="1" max="1" width="1.140625" style="111" customWidth="1"/>
    <col min="2" max="2" width="50.7109375" style="111" customWidth="1"/>
    <col min="3" max="4" width="22.7109375" style="236" customWidth="1"/>
    <col min="5" max="5" width="17.42578125" style="236" customWidth="1"/>
    <col min="6" max="6" width="22.7109375" style="228" customWidth="1"/>
    <col min="7" max="7" width="6.140625" style="111" customWidth="1"/>
    <col min="8" max="8" width="9.140625" style="111"/>
    <col min="9" max="9" width="18.85546875" style="111" customWidth="1"/>
    <col min="10" max="10" width="4" style="111" hidden="1" customWidth="1"/>
    <col min="11" max="11" width="5.140625" style="111" customWidth="1"/>
    <col min="12" max="12" width="2.42578125" style="111" hidden="1" customWidth="1"/>
    <col min="13" max="13" width="0.140625" style="111" hidden="1" customWidth="1"/>
    <col min="14" max="14" width="11.28515625" style="111" customWidth="1"/>
    <col min="15" max="15" width="1.5703125" style="111" customWidth="1"/>
    <col min="16" max="16" width="8" style="111" customWidth="1"/>
    <col min="17" max="87" width="9.140625" style="111"/>
    <col min="88" max="88" width="35.28515625" style="111" customWidth="1"/>
    <col min="89" max="89" width="24" style="111" customWidth="1"/>
    <col min="90" max="90" width="22.85546875" style="111" customWidth="1"/>
    <col min="91" max="91" width="22.7109375" style="111" customWidth="1"/>
    <col min="92" max="92" width="20.7109375" style="111" customWidth="1"/>
    <col min="93" max="343" width="9.140625" style="111"/>
    <col min="344" max="344" width="35.28515625" style="111" customWidth="1"/>
    <col min="345" max="345" width="24" style="111" customWidth="1"/>
    <col min="346" max="346" width="22.85546875" style="111" customWidth="1"/>
    <col min="347" max="347" width="22.7109375" style="111" customWidth="1"/>
    <col min="348" max="348" width="20.7109375" style="111" customWidth="1"/>
    <col min="349" max="599" width="9.140625" style="111"/>
    <col min="600" max="600" width="35.28515625" style="111" customWidth="1"/>
    <col min="601" max="601" width="24" style="111" customWidth="1"/>
    <col min="602" max="602" width="22.85546875" style="111" customWidth="1"/>
    <col min="603" max="603" width="22.7109375" style="111" customWidth="1"/>
    <col min="604" max="604" width="20.7109375" style="111" customWidth="1"/>
    <col min="605" max="855" width="9.140625" style="111"/>
    <col min="856" max="856" width="35.28515625" style="111" customWidth="1"/>
    <col min="857" max="857" width="24" style="111" customWidth="1"/>
    <col min="858" max="858" width="22.85546875" style="111" customWidth="1"/>
    <col min="859" max="859" width="22.7109375" style="111" customWidth="1"/>
    <col min="860" max="860" width="20.7109375" style="111" customWidth="1"/>
    <col min="861" max="1111" width="9.140625" style="111"/>
    <col min="1112" max="1112" width="35.28515625" style="111" customWidth="1"/>
    <col min="1113" max="1113" width="24" style="111" customWidth="1"/>
    <col min="1114" max="1114" width="22.85546875" style="111" customWidth="1"/>
    <col min="1115" max="1115" width="22.7109375" style="111" customWidth="1"/>
    <col min="1116" max="1116" width="20.7109375" style="111" customWidth="1"/>
    <col min="1117" max="1367" width="9.140625" style="111"/>
    <col min="1368" max="1368" width="35.28515625" style="111" customWidth="1"/>
    <col min="1369" max="1369" width="24" style="111" customWidth="1"/>
    <col min="1370" max="1370" width="22.85546875" style="111" customWidth="1"/>
    <col min="1371" max="1371" width="22.7109375" style="111" customWidth="1"/>
    <col min="1372" max="1372" width="20.7109375" style="111" customWidth="1"/>
    <col min="1373" max="1623" width="9.140625" style="111"/>
    <col min="1624" max="1624" width="35.28515625" style="111" customWidth="1"/>
    <col min="1625" max="1625" width="24" style="111" customWidth="1"/>
    <col min="1626" max="1626" width="22.85546875" style="111" customWidth="1"/>
    <col min="1627" max="1627" width="22.7109375" style="111" customWidth="1"/>
    <col min="1628" max="1628" width="20.7109375" style="111" customWidth="1"/>
    <col min="1629" max="1879" width="9.140625" style="111"/>
    <col min="1880" max="1880" width="35.28515625" style="111" customWidth="1"/>
    <col min="1881" max="1881" width="24" style="111" customWidth="1"/>
    <col min="1882" max="1882" width="22.85546875" style="111" customWidth="1"/>
    <col min="1883" max="1883" width="22.7109375" style="111" customWidth="1"/>
    <col min="1884" max="1884" width="20.7109375" style="111" customWidth="1"/>
    <col min="1885" max="2135" width="9.140625" style="111"/>
    <col min="2136" max="2136" width="35.28515625" style="111" customWidth="1"/>
    <col min="2137" max="2137" width="24" style="111" customWidth="1"/>
    <col min="2138" max="2138" width="22.85546875" style="111" customWidth="1"/>
    <col min="2139" max="2139" width="22.7109375" style="111" customWidth="1"/>
    <col min="2140" max="2140" width="20.7109375" style="111" customWidth="1"/>
    <col min="2141" max="2391" width="9.140625" style="111"/>
    <col min="2392" max="2392" width="35.28515625" style="111" customWidth="1"/>
    <col min="2393" max="2393" width="24" style="111" customWidth="1"/>
    <col min="2394" max="2394" width="22.85546875" style="111" customWidth="1"/>
    <col min="2395" max="2395" width="22.7109375" style="111" customWidth="1"/>
    <col min="2396" max="2396" width="20.7109375" style="111" customWidth="1"/>
    <col min="2397" max="2647" width="9.140625" style="111"/>
    <col min="2648" max="2648" width="35.28515625" style="111" customWidth="1"/>
    <col min="2649" max="2649" width="24" style="111" customWidth="1"/>
    <col min="2650" max="2650" width="22.85546875" style="111" customWidth="1"/>
    <col min="2651" max="2651" width="22.7109375" style="111" customWidth="1"/>
    <col min="2652" max="2652" width="20.7109375" style="111" customWidth="1"/>
    <col min="2653" max="2903" width="9.140625" style="111"/>
    <col min="2904" max="2904" width="35.28515625" style="111" customWidth="1"/>
    <col min="2905" max="2905" width="24" style="111" customWidth="1"/>
    <col min="2906" max="2906" width="22.85546875" style="111" customWidth="1"/>
    <col min="2907" max="2907" width="22.7109375" style="111" customWidth="1"/>
    <col min="2908" max="2908" width="20.7109375" style="111" customWidth="1"/>
    <col min="2909" max="3159" width="9.140625" style="111"/>
    <col min="3160" max="3160" width="35.28515625" style="111" customWidth="1"/>
    <col min="3161" max="3161" width="24" style="111" customWidth="1"/>
    <col min="3162" max="3162" width="22.85546875" style="111" customWidth="1"/>
    <col min="3163" max="3163" width="22.7109375" style="111" customWidth="1"/>
    <col min="3164" max="3164" width="20.7109375" style="111" customWidth="1"/>
    <col min="3165" max="3415" width="9.140625" style="111"/>
    <col min="3416" max="3416" width="35.28515625" style="111" customWidth="1"/>
    <col min="3417" max="3417" width="24" style="111" customWidth="1"/>
    <col min="3418" max="3418" width="22.85546875" style="111" customWidth="1"/>
    <col min="3419" max="3419" width="22.7109375" style="111" customWidth="1"/>
    <col min="3420" max="3420" width="20.7109375" style="111" customWidth="1"/>
    <col min="3421" max="3671" width="9.140625" style="111"/>
    <col min="3672" max="3672" width="35.28515625" style="111" customWidth="1"/>
    <col min="3673" max="3673" width="24" style="111" customWidth="1"/>
    <col min="3674" max="3674" width="22.85546875" style="111" customWidth="1"/>
    <col min="3675" max="3675" width="22.7109375" style="111" customWidth="1"/>
    <col min="3676" max="3676" width="20.7109375" style="111" customWidth="1"/>
    <col min="3677" max="3927" width="9.140625" style="111"/>
    <col min="3928" max="3928" width="35.28515625" style="111" customWidth="1"/>
    <col min="3929" max="3929" width="24" style="111" customWidth="1"/>
    <col min="3930" max="3930" width="22.85546875" style="111" customWidth="1"/>
    <col min="3931" max="3931" width="22.7109375" style="111" customWidth="1"/>
    <col min="3932" max="3932" width="20.7109375" style="111" customWidth="1"/>
    <col min="3933" max="4183" width="9.140625" style="111"/>
    <col min="4184" max="4184" width="35.28515625" style="111" customWidth="1"/>
    <col min="4185" max="4185" width="24" style="111" customWidth="1"/>
    <col min="4186" max="4186" width="22.85546875" style="111" customWidth="1"/>
    <col min="4187" max="4187" width="22.7109375" style="111" customWidth="1"/>
    <col min="4188" max="4188" width="20.7109375" style="111" customWidth="1"/>
    <col min="4189" max="4439" width="9.140625" style="111"/>
    <col min="4440" max="4440" width="35.28515625" style="111" customWidth="1"/>
    <col min="4441" max="4441" width="24" style="111" customWidth="1"/>
    <col min="4442" max="4442" width="22.85546875" style="111" customWidth="1"/>
    <col min="4443" max="4443" width="22.7109375" style="111" customWidth="1"/>
    <col min="4444" max="4444" width="20.7109375" style="111" customWidth="1"/>
    <col min="4445" max="4695" width="9.140625" style="111"/>
    <col min="4696" max="4696" width="35.28515625" style="111" customWidth="1"/>
    <col min="4697" max="4697" width="24" style="111" customWidth="1"/>
    <col min="4698" max="4698" width="22.85546875" style="111" customWidth="1"/>
    <col min="4699" max="4699" width="22.7109375" style="111" customWidth="1"/>
    <col min="4700" max="4700" width="20.7109375" style="111" customWidth="1"/>
    <col min="4701" max="4951" width="9.140625" style="111"/>
    <col min="4952" max="4952" width="35.28515625" style="111" customWidth="1"/>
    <col min="4953" max="4953" width="24" style="111" customWidth="1"/>
    <col min="4954" max="4954" width="22.85546875" style="111" customWidth="1"/>
    <col min="4955" max="4955" width="22.7109375" style="111" customWidth="1"/>
    <col min="4956" max="4956" width="20.7109375" style="111" customWidth="1"/>
    <col min="4957" max="5207" width="9.140625" style="111"/>
    <col min="5208" max="5208" width="35.28515625" style="111" customWidth="1"/>
    <col min="5209" max="5209" width="24" style="111" customWidth="1"/>
    <col min="5210" max="5210" width="22.85546875" style="111" customWidth="1"/>
    <col min="5211" max="5211" width="22.7109375" style="111" customWidth="1"/>
    <col min="5212" max="5212" width="20.7109375" style="111" customWidth="1"/>
    <col min="5213" max="5463" width="9.140625" style="111"/>
    <col min="5464" max="5464" width="35.28515625" style="111" customWidth="1"/>
    <col min="5465" max="5465" width="24" style="111" customWidth="1"/>
    <col min="5466" max="5466" width="22.85546875" style="111" customWidth="1"/>
    <col min="5467" max="5467" width="22.7109375" style="111" customWidth="1"/>
    <col min="5468" max="5468" width="20.7109375" style="111" customWidth="1"/>
    <col min="5469" max="5719" width="9.140625" style="111"/>
    <col min="5720" max="5720" width="35.28515625" style="111" customWidth="1"/>
    <col min="5721" max="5721" width="24" style="111" customWidth="1"/>
    <col min="5722" max="5722" width="22.85546875" style="111" customWidth="1"/>
    <col min="5723" max="5723" width="22.7109375" style="111" customWidth="1"/>
    <col min="5724" max="5724" width="20.7109375" style="111" customWidth="1"/>
    <col min="5725" max="5975" width="9.140625" style="111"/>
    <col min="5976" max="5976" width="35.28515625" style="111" customWidth="1"/>
    <col min="5977" max="5977" width="24" style="111" customWidth="1"/>
    <col min="5978" max="5978" width="22.85546875" style="111" customWidth="1"/>
    <col min="5979" max="5979" width="22.7109375" style="111" customWidth="1"/>
    <col min="5980" max="5980" width="20.7109375" style="111" customWidth="1"/>
    <col min="5981" max="6231" width="9.140625" style="111"/>
    <col min="6232" max="6232" width="35.28515625" style="111" customWidth="1"/>
    <col min="6233" max="6233" width="24" style="111" customWidth="1"/>
    <col min="6234" max="6234" width="22.85546875" style="111" customWidth="1"/>
    <col min="6235" max="6235" width="22.7109375" style="111" customWidth="1"/>
    <col min="6236" max="6236" width="20.7109375" style="111" customWidth="1"/>
    <col min="6237" max="6487" width="9.140625" style="111"/>
    <col min="6488" max="6488" width="35.28515625" style="111" customWidth="1"/>
    <col min="6489" max="6489" width="24" style="111" customWidth="1"/>
    <col min="6490" max="6490" width="22.85546875" style="111" customWidth="1"/>
    <col min="6491" max="6491" width="22.7109375" style="111" customWidth="1"/>
    <col min="6492" max="6492" width="20.7109375" style="111" customWidth="1"/>
    <col min="6493" max="6743" width="9.140625" style="111"/>
    <col min="6744" max="6744" width="35.28515625" style="111" customWidth="1"/>
    <col min="6745" max="6745" width="24" style="111" customWidth="1"/>
    <col min="6746" max="6746" width="22.85546875" style="111" customWidth="1"/>
    <col min="6747" max="6747" width="22.7109375" style="111" customWidth="1"/>
    <col min="6748" max="6748" width="20.7109375" style="111" customWidth="1"/>
    <col min="6749" max="6999" width="9.140625" style="111"/>
    <col min="7000" max="7000" width="35.28515625" style="111" customWidth="1"/>
    <col min="7001" max="7001" width="24" style="111" customWidth="1"/>
    <col min="7002" max="7002" width="22.85546875" style="111" customWidth="1"/>
    <col min="7003" max="7003" width="22.7109375" style="111" customWidth="1"/>
    <col min="7004" max="7004" width="20.7109375" style="111" customWidth="1"/>
    <col min="7005" max="7255" width="9.140625" style="111"/>
    <col min="7256" max="7256" width="35.28515625" style="111" customWidth="1"/>
    <col min="7257" max="7257" width="24" style="111" customWidth="1"/>
    <col min="7258" max="7258" width="22.85546875" style="111" customWidth="1"/>
    <col min="7259" max="7259" width="22.7109375" style="111" customWidth="1"/>
    <col min="7260" max="7260" width="20.7109375" style="111" customWidth="1"/>
    <col min="7261" max="7511" width="9.140625" style="111"/>
    <col min="7512" max="7512" width="35.28515625" style="111" customWidth="1"/>
    <col min="7513" max="7513" width="24" style="111" customWidth="1"/>
    <col min="7514" max="7514" width="22.85546875" style="111" customWidth="1"/>
    <col min="7515" max="7515" width="22.7109375" style="111" customWidth="1"/>
    <col min="7516" max="7516" width="20.7109375" style="111" customWidth="1"/>
    <col min="7517" max="7767" width="9.140625" style="111"/>
    <col min="7768" max="7768" width="35.28515625" style="111" customWidth="1"/>
    <col min="7769" max="7769" width="24" style="111" customWidth="1"/>
    <col min="7770" max="7770" width="22.85546875" style="111" customWidth="1"/>
    <col min="7771" max="7771" width="22.7109375" style="111" customWidth="1"/>
    <col min="7772" max="7772" width="20.7109375" style="111" customWidth="1"/>
    <col min="7773" max="8023" width="9.140625" style="111"/>
    <col min="8024" max="8024" width="35.28515625" style="111" customWidth="1"/>
    <col min="8025" max="8025" width="24" style="111" customWidth="1"/>
    <col min="8026" max="8026" width="22.85546875" style="111" customWidth="1"/>
    <col min="8027" max="8027" width="22.7109375" style="111" customWidth="1"/>
    <col min="8028" max="8028" width="20.7109375" style="111" customWidth="1"/>
    <col min="8029" max="8279" width="9.140625" style="111"/>
    <col min="8280" max="8280" width="35.28515625" style="111" customWidth="1"/>
    <col min="8281" max="8281" width="24" style="111" customWidth="1"/>
    <col min="8282" max="8282" width="22.85546875" style="111" customWidth="1"/>
    <col min="8283" max="8283" width="22.7109375" style="111" customWidth="1"/>
    <col min="8284" max="8284" width="20.7109375" style="111" customWidth="1"/>
    <col min="8285" max="8535" width="9.140625" style="111"/>
    <col min="8536" max="8536" width="35.28515625" style="111" customWidth="1"/>
    <col min="8537" max="8537" width="24" style="111" customWidth="1"/>
    <col min="8538" max="8538" width="22.85546875" style="111" customWidth="1"/>
    <col min="8539" max="8539" width="22.7109375" style="111" customWidth="1"/>
    <col min="8540" max="8540" width="20.7109375" style="111" customWidth="1"/>
    <col min="8541" max="8791" width="9.140625" style="111"/>
    <col min="8792" max="8792" width="35.28515625" style="111" customWidth="1"/>
    <col min="8793" max="8793" width="24" style="111" customWidth="1"/>
    <col min="8794" max="8794" width="22.85546875" style="111" customWidth="1"/>
    <col min="8795" max="8795" width="22.7109375" style="111" customWidth="1"/>
    <col min="8796" max="8796" width="20.7109375" style="111" customWidth="1"/>
    <col min="8797" max="9047" width="9.140625" style="111"/>
    <col min="9048" max="9048" width="35.28515625" style="111" customWidth="1"/>
    <col min="9049" max="9049" width="24" style="111" customWidth="1"/>
    <col min="9050" max="9050" width="22.85546875" style="111" customWidth="1"/>
    <col min="9051" max="9051" width="22.7109375" style="111" customWidth="1"/>
    <col min="9052" max="9052" width="20.7109375" style="111" customWidth="1"/>
    <col min="9053" max="9303" width="9.140625" style="111"/>
    <col min="9304" max="9304" width="35.28515625" style="111" customWidth="1"/>
    <col min="9305" max="9305" width="24" style="111" customWidth="1"/>
    <col min="9306" max="9306" width="22.85546875" style="111" customWidth="1"/>
    <col min="9307" max="9307" width="22.7109375" style="111" customWidth="1"/>
    <col min="9308" max="9308" width="20.7109375" style="111" customWidth="1"/>
    <col min="9309" max="9559" width="9.140625" style="111"/>
    <col min="9560" max="9560" width="35.28515625" style="111" customWidth="1"/>
    <col min="9561" max="9561" width="24" style="111" customWidth="1"/>
    <col min="9562" max="9562" width="22.85546875" style="111" customWidth="1"/>
    <col min="9563" max="9563" width="22.7109375" style="111" customWidth="1"/>
    <col min="9564" max="9564" width="20.7109375" style="111" customWidth="1"/>
    <col min="9565" max="9815" width="9.140625" style="111"/>
    <col min="9816" max="9816" width="35.28515625" style="111" customWidth="1"/>
    <col min="9817" max="9817" width="24" style="111" customWidth="1"/>
    <col min="9818" max="9818" width="22.85546875" style="111" customWidth="1"/>
    <col min="9819" max="9819" width="22.7109375" style="111" customWidth="1"/>
    <col min="9820" max="9820" width="20.7109375" style="111" customWidth="1"/>
    <col min="9821" max="10071" width="9.140625" style="111"/>
    <col min="10072" max="10072" width="35.28515625" style="111" customWidth="1"/>
    <col min="10073" max="10073" width="24" style="111" customWidth="1"/>
    <col min="10074" max="10074" width="22.85546875" style="111" customWidth="1"/>
    <col min="10075" max="10075" width="22.7109375" style="111" customWidth="1"/>
    <col min="10076" max="10076" width="20.7109375" style="111" customWidth="1"/>
    <col min="10077" max="10327" width="9.140625" style="111"/>
    <col min="10328" max="10328" width="35.28515625" style="111" customWidth="1"/>
    <col min="10329" max="10329" width="24" style="111" customWidth="1"/>
    <col min="10330" max="10330" width="22.85546875" style="111" customWidth="1"/>
    <col min="10331" max="10331" width="22.7109375" style="111" customWidth="1"/>
    <col min="10332" max="10332" width="20.7109375" style="111" customWidth="1"/>
    <col min="10333" max="10583" width="9.140625" style="111"/>
    <col min="10584" max="10584" width="35.28515625" style="111" customWidth="1"/>
    <col min="10585" max="10585" width="24" style="111" customWidth="1"/>
    <col min="10586" max="10586" width="22.85546875" style="111" customWidth="1"/>
    <col min="10587" max="10587" width="22.7109375" style="111" customWidth="1"/>
    <col min="10588" max="10588" width="20.7109375" style="111" customWidth="1"/>
    <col min="10589" max="10839" width="9.140625" style="111"/>
    <col min="10840" max="10840" width="35.28515625" style="111" customWidth="1"/>
    <col min="10841" max="10841" width="24" style="111" customWidth="1"/>
    <col min="10842" max="10842" width="22.85546875" style="111" customWidth="1"/>
    <col min="10843" max="10843" width="22.7109375" style="111" customWidth="1"/>
    <col min="10844" max="10844" width="20.7109375" style="111" customWidth="1"/>
    <col min="10845" max="11095" width="9.140625" style="111"/>
    <col min="11096" max="11096" width="35.28515625" style="111" customWidth="1"/>
    <col min="11097" max="11097" width="24" style="111" customWidth="1"/>
    <col min="11098" max="11098" width="22.85546875" style="111" customWidth="1"/>
    <col min="11099" max="11099" width="22.7109375" style="111" customWidth="1"/>
    <col min="11100" max="11100" width="20.7109375" style="111" customWidth="1"/>
    <col min="11101" max="11351" width="9.140625" style="111"/>
    <col min="11352" max="11352" width="35.28515625" style="111" customWidth="1"/>
    <col min="11353" max="11353" width="24" style="111" customWidth="1"/>
    <col min="11354" max="11354" width="22.85546875" style="111" customWidth="1"/>
    <col min="11355" max="11355" width="22.7109375" style="111" customWidth="1"/>
    <col min="11356" max="11356" width="20.7109375" style="111" customWidth="1"/>
    <col min="11357" max="11607" width="9.140625" style="111"/>
    <col min="11608" max="11608" width="35.28515625" style="111" customWidth="1"/>
    <col min="11609" max="11609" width="24" style="111" customWidth="1"/>
    <col min="11610" max="11610" width="22.85546875" style="111" customWidth="1"/>
    <col min="11611" max="11611" width="22.7109375" style="111" customWidth="1"/>
    <col min="11612" max="11612" width="20.7109375" style="111" customWidth="1"/>
    <col min="11613" max="11863" width="9.140625" style="111"/>
    <col min="11864" max="11864" width="35.28515625" style="111" customWidth="1"/>
    <col min="11865" max="11865" width="24" style="111" customWidth="1"/>
    <col min="11866" max="11866" width="22.85546875" style="111" customWidth="1"/>
    <col min="11867" max="11867" width="22.7109375" style="111" customWidth="1"/>
    <col min="11868" max="11868" width="20.7109375" style="111" customWidth="1"/>
    <col min="11869" max="12119" width="9.140625" style="111"/>
    <col min="12120" max="12120" width="35.28515625" style="111" customWidth="1"/>
    <col min="12121" max="12121" width="24" style="111" customWidth="1"/>
    <col min="12122" max="12122" width="22.85546875" style="111" customWidth="1"/>
    <col min="12123" max="12123" width="22.7109375" style="111" customWidth="1"/>
    <col min="12124" max="12124" width="20.7109375" style="111" customWidth="1"/>
    <col min="12125" max="12375" width="9.140625" style="111"/>
    <col min="12376" max="12376" width="35.28515625" style="111" customWidth="1"/>
    <col min="12377" max="12377" width="24" style="111" customWidth="1"/>
    <col min="12378" max="12378" width="22.85546875" style="111" customWidth="1"/>
    <col min="12379" max="12379" width="22.7109375" style="111" customWidth="1"/>
    <col min="12380" max="12380" width="20.7109375" style="111" customWidth="1"/>
    <col min="12381" max="12631" width="9.140625" style="111"/>
    <col min="12632" max="12632" width="35.28515625" style="111" customWidth="1"/>
    <col min="12633" max="12633" width="24" style="111" customWidth="1"/>
    <col min="12634" max="12634" width="22.85546875" style="111" customWidth="1"/>
    <col min="12635" max="12635" width="22.7109375" style="111" customWidth="1"/>
    <col min="12636" max="12636" width="20.7109375" style="111" customWidth="1"/>
    <col min="12637" max="12887" width="9.140625" style="111"/>
    <col min="12888" max="12888" width="35.28515625" style="111" customWidth="1"/>
    <col min="12889" max="12889" width="24" style="111" customWidth="1"/>
    <col min="12890" max="12890" width="22.85546875" style="111" customWidth="1"/>
    <col min="12891" max="12891" width="22.7109375" style="111" customWidth="1"/>
    <col min="12892" max="12892" width="20.7109375" style="111" customWidth="1"/>
    <col min="12893" max="13143" width="9.140625" style="111"/>
    <col min="13144" max="13144" width="35.28515625" style="111" customWidth="1"/>
    <col min="13145" max="13145" width="24" style="111" customWidth="1"/>
    <col min="13146" max="13146" width="22.85546875" style="111" customWidth="1"/>
    <col min="13147" max="13147" width="22.7109375" style="111" customWidth="1"/>
    <col min="13148" max="13148" width="20.7109375" style="111" customWidth="1"/>
    <col min="13149" max="13399" width="9.140625" style="111"/>
    <col min="13400" max="13400" width="35.28515625" style="111" customWidth="1"/>
    <col min="13401" max="13401" width="24" style="111" customWidth="1"/>
    <col min="13402" max="13402" width="22.85546875" style="111" customWidth="1"/>
    <col min="13403" max="13403" width="22.7109375" style="111" customWidth="1"/>
    <col min="13404" max="13404" width="20.7109375" style="111" customWidth="1"/>
    <col min="13405" max="13655" width="9.140625" style="111"/>
    <col min="13656" max="13656" width="35.28515625" style="111" customWidth="1"/>
    <col min="13657" max="13657" width="24" style="111" customWidth="1"/>
    <col min="13658" max="13658" width="22.85546875" style="111" customWidth="1"/>
    <col min="13659" max="13659" width="22.7109375" style="111" customWidth="1"/>
    <col min="13660" max="13660" width="20.7109375" style="111" customWidth="1"/>
    <col min="13661" max="13911" width="9.140625" style="111"/>
    <col min="13912" max="13912" width="35.28515625" style="111" customWidth="1"/>
    <col min="13913" max="13913" width="24" style="111" customWidth="1"/>
    <col min="13914" max="13914" width="22.85546875" style="111" customWidth="1"/>
    <col min="13915" max="13915" width="22.7109375" style="111" customWidth="1"/>
    <col min="13916" max="13916" width="20.7109375" style="111" customWidth="1"/>
    <col min="13917" max="14167" width="9.140625" style="111"/>
    <col min="14168" max="14168" width="35.28515625" style="111" customWidth="1"/>
    <col min="14169" max="14169" width="24" style="111" customWidth="1"/>
    <col min="14170" max="14170" width="22.85546875" style="111" customWidth="1"/>
    <col min="14171" max="14171" width="22.7109375" style="111" customWidth="1"/>
    <col min="14172" max="14172" width="20.7109375" style="111" customWidth="1"/>
    <col min="14173" max="14423" width="9.140625" style="111"/>
    <col min="14424" max="14424" width="35.28515625" style="111" customWidth="1"/>
    <col min="14425" max="14425" width="24" style="111" customWidth="1"/>
    <col min="14426" max="14426" width="22.85546875" style="111" customWidth="1"/>
    <col min="14427" max="14427" width="22.7109375" style="111" customWidth="1"/>
    <col min="14428" max="14428" width="20.7109375" style="111" customWidth="1"/>
    <col min="14429" max="14679" width="9.140625" style="111"/>
    <col min="14680" max="14680" width="35.28515625" style="111" customWidth="1"/>
    <col min="14681" max="14681" width="24" style="111" customWidth="1"/>
    <col min="14682" max="14682" width="22.85546875" style="111" customWidth="1"/>
    <col min="14683" max="14683" width="22.7109375" style="111" customWidth="1"/>
    <col min="14684" max="14684" width="20.7109375" style="111" customWidth="1"/>
    <col min="14685" max="14935" width="9.140625" style="111"/>
    <col min="14936" max="14936" width="35.28515625" style="111" customWidth="1"/>
    <col min="14937" max="14937" width="24" style="111" customWidth="1"/>
    <col min="14938" max="14938" width="22.85546875" style="111" customWidth="1"/>
    <col min="14939" max="14939" width="22.7109375" style="111" customWidth="1"/>
    <col min="14940" max="14940" width="20.7109375" style="111" customWidth="1"/>
    <col min="14941" max="15191" width="9.140625" style="111"/>
    <col min="15192" max="15192" width="35.28515625" style="111" customWidth="1"/>
    <col min="15193" max="15193" width="24" style="111" customWidth="1"/>
    <col min="15194" max="15194" width="22.85546875" style="111" customWidth="1"/>
    <col min="15195" max="15195" width="22.7109375" style="111" customWidth="1"/>
    <col min="15196" max="15196" width="20.7109375" style="111" customWidth="1"/>
    <col min="15197" max="15447" width="9.140625" style="111"/>
    <col min="15448" max="15448" width="35.28515625" style="111" customWidth="1"/>
    <col min="15449" max="15449" width="24" style="111" customWidth="1"/>
    <col min="15450" max="15450" width="22.85546875" style="111" customWidth="1"/>
    <col min="15451" max="15451" width="22.7109375" style="111" customWidth="1"/>
    <col min="15452" max="15452" width="20.7109375" style="111" customWidth="1"/>
    <col min="15453" max="16384" width="9.140625" style="111"/>
  </cols>
  <sheetData>
    <row r="1" spans="1:13" s="110" customFormat="1" ht="21.75" customHeight="1">
      <c r="C1" s="228"/>
      <c r="D1" s="228"/>
      <c r="E1" s="228"/>
      <c r="F1" s="228"/>
    </row>
    <row r="2" spans="1:13" s="110" customFormat="1" ht="21.75" customHeight="1" thickBot="1">
      <c r="C2" s="228"/>
      <c r="D2" s="228"/>
      <c r="E2" s="228"/>
      <c r="F2" s="228"/>
    </row>
    <row r="3" spans="1:13" s="191" customFormat="1" ht="15" customHeight="1">
      <c r="A3" s="119" t="s">
        <v>468</v>
      </c>
      <c r="B3" s="127"/>
      <c r="C3" s="207" t="s">
        <v>125</v>
      </c>
      <c r="D3" s="207" t="s">
        <v>167</v>
      </c>
      <c r="E3" s="207" t="s">
        <v>168</v>
      </c>
      <c r="F3" s="208" t="s">
        <v>169</v>
      </c>
    </row>
    <row r="4" spans="1:13" s="187" customFormat="1" ht="15" customHeight="1">
      <c r="A4" s="213"/>
      <c r="B4" s="214" t="s">
        <v>153</v>
      </c>
      <c r="C4" s="222">
        <v>139423661.99999988</v>
      </c>
      <c r="D4" s="252">
        <v>0.19939202287955271</v>
      </c>
      <c r="E4" s="392">
        <v>2014</v>
      </c>
      <c r="F4" s="229">
        <v>0.45268599685322547</v>
      </c>
    </row>
    <row r="5" spans="1:13" s="187" customFormat="1" ht="15" customHeight="1">
      <c r="A5" s="211"/>
      <c r="B5" s="212" t="s">
        <v>154</v>
      </c>
      <c r="C5" s="218">
        <v>183942664.34999982</v>
      </c>
      <c r="D5" s="253">
        <v>0.26305936461919271</v>
      </c>
      <c r="E5" s="393">
        <v>1303</v>
      </c>
      <c r="F5" s="230">
        <v>0.29287480332659027</v>
      </c>
    </row>
    <row r="6" spans="1:13" s="187" customFormat="1" ht="15" customHeight="1">
      <c r="A6" s="213"/>
      <c r="B6" s="214" t="s">
        <v>155</v>
      </c>
      <c r="C6" s="222">
        <v>147457407.54000005</v>
      </c>
      <c r="D6" s="252">
        <v>0.21088121166961779</v>
      </c>
      <c r="E6" s="392">
        <v>608</v>
      </c>
      <c r="F6" s="229">
        <v>0.1366599235783322</v>
      </c>
    </row>
    <row r="7" spans="1:13" s="187" customFormat="1" ht="15" customHeight="1">
      <c r="A7" s="211"/>
      <c r="B7" s="212" t="s">
        <v>156</v>
      </c>
      <c r="C7" s="218">
        <v>102452676.29999997</v>
      </c>
      <c r="D7" s="253">
        <v>0.14651922122717606</v>
      </c>
      <c r="E7" s="393">
        <v>297</v>
      </c>
      <c r="F7" s="230">
        <v>6.6756574511126099E-2</v>
      </c>
    </row>
    <row r="8" spans="1:13" s="187" customFormat="1" ht="15" customHeight="1">
      <c r="A8" s="213"/>
      <c r="B8" s="214" t="s">
        <v>157</v>
      </c>
      <c r="C8" s="222">
        <v>49532513.110000014</v>
      </c>
      <c r="D8" s="252">
        <v>7.0837244163841254E-2</v>
      </c>
      <c r="E8" s="392">
        <v>112</v>
      </c>
      <c r="F8" s="229">
        <v>2.5174196448640145E-2</v>
      </c>
    </row>
    <row r="9" spans="1:13" s="187" customFormat="1" ht="15" customHeight="1">
      <c r="A9" s="211"/>
      <c r="B9" s="212" t="s">
        <v>158</v>
      </c>
      <c r="C9" s="218">
        <v>28195479.149999995</v>
      </c>
      <c r="D9" s="253">
        <v>4.032280850417453E-2</v>
      </c>
      <c r="E9" s="393">
        <v>52</v>
      </c>
      <c r="F9" s="230">
        <v>1.1688019779725781E-2</v>
      </c>
      <c r="I9" s="214"/>
      <c r="J9" s="222"/>
      <c r="K9" s="222"/>
      <c r="L9" s="223"/>
      <c r="M9" s="231"/>
    </row>
    <row r="10" spans="1:13" s="187" customFormat="1" ht="15" customHeight="1">
      <c r="A10" s="213"/>
      <c r="B10" s="214" t="s">
        <v>159</v>
      </c>
      <c r="C10" s="222">
        <v>12917485.310000002</v>
      </c>
      <c r="D10" s="252">
        <v>1.8473503632961592E-2</v>
      </c>
      <c r="E10" s="392">
        <v>20</v>
      </c>
      <c r="F10" s="229">
        <v>4.4953922229714546E-3</v>
      </c>
      <c r="I10" s="212"/>
      <c r="J10" s="218"/>
      <c r="K10" s="218"/>
      <c r="L10" s="219"/>
      <c r="M10" s="232"/>
    </row>
    <row r="11" spans="1:13" s="187" customFormat="1" ht="15" customHeight="1">
      <c r="A11" s="211"/>
      <c r="B11" s="212" t="s">
        <v>160</v>
      </c>
      <c r="C11" s="218">
        <v>16440965.24</v>
      </c>
      <c r="D11" s="253">
        <v>2.3512488986955557E-2</v>
      </c>
      <c r="E11" s="393">
        <v>22</v>
      </c>
      <c r="F11" s="230">
        <v>4.9449314452685994E-3</v>
      </c>
      <c r="I11" s="212"/>
      <c r="J11" s="218"/>
      <c r="K11" s="218"/>
      <c r="L11" s="219"/>
      <c r="M11" s="248"/>
    </row>
    <row r="12" spans="1:13" s="187" customFormat="1" ht="15" customHeight="1">
      <c r="A12" s="213"/>
      <c r="B12" s="214" t="s">
        <v>161</v>
      </c>
      <c r="C12" s="222">
        <v>11091951.959999997</v>
      </c>
      <c r="D12" s="252">
        <v>1.5862779009399572E-2</v>
      </c>
      <c r="E12" s="392">
        <v>13</v>
      </c>
      <c r="F12" s="229">
        <v>2.9220049449314453E-3</v>
      </c>
      <c r="I12" s="212"/>
      <c r="J12" s="218"/>
      <c r="K12" s="218"/>
      <c r="L12" s="219"/>
      <c r="M12" s="248"/>
    </row>
    <row r="13" spans="1:13" s="187" customFormat="1" ht="15" customHeight="1">
      <c r="A13" s="211"/>
      <c r="B13" s="212" t="s">
        <v>162</v>
      </c>
      <c r="C13" s="218">
        <v>3729520.11</v>
      </c>
      <c r="D13" s="253">
        <v>5.3336467313767197E-3</v>
      </c>
      <c r="E13" s="393">
        <v>4</v>
      </c>
      <c r="F13" s="230">
        <v>8.9907844459429084E-4</v>
      </c>
      <c r="I13" s="212"/>
      <c r="J13" s="218"/>
      <c r="K13" s="218"/>
      <c r="L13" s="219"/>
      <c r="M13" s="248"/>
    </row>
    <row r="14" spans="1:13" s="187" customFormat="1" ht="15" customHeight="1">
      <c r="A14" s="213"/>
      <c r="B14" s="214" t="s">
        <v>163</v>
      </c>
      <c r="C14" s="222">
        <v>4059606.4899999998</v>
      </c>
      <c r="D14" s="252">
        <v>5.8057085757513768E-3</v>
      </c>
      <c r="E14" s="392">
        <v>4</v>
      </c>
      <c r="F14" s="229">
        <v>8.9907844459429084E-4</v>
      </c>
      <c r="I14" s="212"/>
      <c r="J14" s="218"/>
      <c r="K14" s="218"/>
      <c r="L14" s="219"/>
      <c r="M14" s="248"/>
    </row>
    <row r="15" spans="1:13" s="187" customFormat="1" ht="15" customHeight="1">
      <c r="A15" s="211"/>
      <c r="B15" s="212" t="s">
        <v>164</v>
      </c>
      <c r="C15" s="218">
        <v>0</v>
      </c>
      <c r="D15" s="253">
        <v>0</v>
      </c>
      <c r="E15" s="396">
        <v>0</v>
      </c>
      <c r="F15" s="230">
        <v>0</v>
      </c>
      <c r="I15" s="212"/>
      <c r="J15" s="218"/>
      <c r="K15" s="218"/>
      <c r="L15" s="219"/>
      <c r="M15" s="248"/>
    </row>
    <row r="16" spans="1:13" s="187" customFormat="1" ht="15" customHeight="1">
      <c r="A16" s="213"/>
      <c r="B16" s="214" t="s">
        <v>165</v>
      </c>
      <c r="C16" s="222">
        <v>0</v>
      </c>
      <c r="D16" s="252">
        <v>0</v>
      </c>
      <c r="E16" s="392">
        <v>0</v>
      </c>
      <c r="F16" s="229">
        <v>0</v>
      </c>
      <c r="I16" s="212"/>
      <c r="J16" s="218"/>
      <c r="K16" s="218"/>
      <c r="L16" s="219"/>
      <c r="M16" s="248"/>
    </row>
    <row r="17" spans="1:13" s="187" customFormat="1" ht="15" customHeight="1">
      <c r="A17" s="211"/>
      <c r="B17" s="212" t="s">
        <v>166</v>
      </c>
      <c r="C17" s="218">
        <v>0</v>
      </c>
      <c r="D17" s="253">
        <v>0</v>
      </c>
      <c r="E17" s="393">
        <v>0</v>
      </c>
      <c r="F17" s="230">
        <v>0</v>
      </c>
      <c r="I17" s="212"/>
      <c r="J17" s="218"/>
      <c r="K17" s="218"/>
      <c r="L17" s="219"/>
      <c r="M17" s="248"/>
    </row>
    <row r="18" spans="1:13" s="187" customFormat="1" ht="15" customHeight="1" thickBot="1">
      <c r="A18" s="209" t="s">
        <v>145</v>
      </c>
      <c r="B18" s="210"/>
      <c r="C18" s="225">
        <v>699243931.55999982</v>
      </c>
      <c r="D18" s="254">
        <v>1</v>
      </c>
      <c r="E18" s="394">
        <v>4449</v>
      </c>
      <c r="F18" s="249">
        <v>1.0000000000000002</v>
      </c>
    </row>
    <row r="19" spans="1:13" s="187" customFormat="1" ht="15" customHeight="1" thickBot="1">
      <c r="C19" s="236"/>
      <c r="D19" s="236"/>
      <c r="E19" s="236"/>
      <c r="F19" s="228"/>
    </row>
    <row r="20" spans="1:13" s="191" customFormat="1" ht="15" customHeight="1">
      <c r="A20" s="119" t="s">
        <v>170</v>
      </c>
      <c r="B20" s="127"/>
      <c r="C20" s="207" t="s">
        <v>125</v>
      </c>
      <c r="D20" s="207" t="s">
        <v>167</v>
      </c>
      <c r="E20" s="207" t="s">
        <v>168</v>
      </c>
      <c r="F20" s="208" t="s">
        <v>169</v>
      </c>
    </row>
    <row r="21" spans="1:13" s="187" customFormat="1" ht="15" customHeight="1">
      <c r="A21" s="213"/>
      <c r="B21" s="214" t="s">
        <v>153</v>
      </c>
      <c r="C21" s="222">
        <v>138003200.94999987</v>
      </c>
      <c r="D21" s="252">
        <v>0.19736059867136405</v>
      </c>
      <c r="E21" s="392">
        <v>1999</v>
      </c>
      <c r="F21" s="229">
        <v>0.44931445268599685</v>
      </c>
    </row>
    <row r="22" spans="1:13" s="187" customFormat="1" ht="15" customHeight="1">
      <c r="A22" s="211"/>
      <c r="B22" s="212" t="s">
        <v>154</v>
      </c>
      <c r="C22" s="218">
        <v>185194516.10999987</v>
      </c>
      <c r="D22" s="253">
        <v>0.2648496579681921</v>
      </c>
      <c r="E22" s="393">
        <v>1317</v>
      </c>
      <c r="F22" s="230">
        <v>0.29602157788267025</v>
      </c>
    </row>
    <row r="23" spans="1:13" s="187" customFormat="1" ht="15" customHeight="1">
      <c r="A23" s="213"/>
      <c r="B23" s="214" t="s">
        <v>155</v>
      </c>
      <c r="C23" s="222">
        <v>146455487.64000002</v>
      </c>
      <c r="D23" s="252">
        <v>0.2094483498959521</v>
      </c>
      <c r="E23" s="392">
        <v>605</v>
      </c>
      <c r="F23" s="229">
        <v>0.13598561474488649</v>
      </c>
    </row>
    <row r="24" spans="1:13" s="187" customFormat="1" ht="15" customHeight="1">
      <c r="A24" s="211"/>
      <c r="B24" s="212" t="s">
        <v>156</v>
      </c>
      <c r="C24" s="218">
        <v>103264696.90999997</v>
      </c>
      <c r="D24" s="253">
        <v>0.14768050497001584</v>
      </c>
      <c r="E24" s="393">
        <v>300</v>
      </c>
      <c r="F24" s="230">
        <v>6.7430883344571813E-2</v>
      </c>
    </row>
    <row r="25" spans="1:13" s="187" customFormat="1" ht="15" customHeight="1">
      <c r="A25" s="213"/>
      <c r="B25" s="214" t="s">
        <v>157</v>
      </c>
      <c r="C25" s="222">
        <v>49513421.940000013</v>
      </c>
      <c r="D25" s="252">
        <v>7.0809941574375215E-2</v>
      </c>
      <c r="E25" s="392">
        <v>112</v>
      </c>
      <c r="F25" s="229">
        <v>2.5174196448640145E-2</v>
      </c>
    </row>
    <row r="26" spans="1:13" s="187" customFormat="1" ht="15" customHeight="1">
      <c r="A26" s="211"/>
      <c r="B26" s="212" t="s">
        <v>158</v>
      </c>
      <c r="C26" s="218">
        <v>28573078.899999995</v>
      </c>
      <c r="D26" s="253">
        <v>4.0862819983655777E-2</v>
      </c>
      <c r="E26" s="393">
        <v>53</v>
      </c>
      <c r="F26" s="230">
        <v>1.1912789390874354E-2</v>
      </c>
      <c r="I26" s="214"/>
      <c r="J26" s="222"/>
      <c r="K26" s="222"/>
      <c r="L26" s="223"/>
      <c r="M26" s="231"/>
    </row>
    <row r="27" spans="1:13" s="187" customFormat="1" ht="15" customHeight="1">
      <c r="A27" s="213"/>
      <c r="B27" s="214" t="s">
        <v>159</v>
      </c>
      <c r="C27" s="222">
        <v>12917485.310000002</v>
      </c>
      <c r="D27" s="252">
        <v>1.8473503632961592E-2</v>
      </c>
      <c r="E27" s="392">
        <v>20</v>
      </c>
      <c r="F27" s="229">
        <v>4.4953922229714546E-3</v>
      </c>
      <c r="I27" s="212"/>
      <c r="J27" s="218"/>
      <c r="K27" s="218"/>
      <c r="L27" s="219"/>
      <c r="M27" s="232"/>
    </row>
    <row r="28" spans="1:13" s="187" customFormat="1" ht="15" customHeight="1">
      <c r="A28" s="211"/>
      <c r="B28" s="212" t="s">
        <v>160</v>
      </c>
      <c r="C28" s="218">
        <v>16440965.24</v>
      </c>
      <c r="D28" s="253">
        <v>2.3512488986955557E-2</v>
      </c>
      <c r="E28" s="393">
        <v>22</v>
      </c>
      <c r="F28" s="230">
        <v>4.9449314452685994E-3</v>
      </c>
      <c r="I28" s="212"/>
      <c r="J28" s="218"/>
      <c r="K28" s="218"/>
      <c r="L28" s="219"/>
      <c r="M28" s="248"/>
    </row>
    <row r="29" spans="1:13" s="187" customFormat="1" ht="15" customHeight="1">
      <c r="A29" s="213"/>
      <c r="B29" s="214" t="s">
        <v>161</v>
      </c>
      <c r="C29" s="222">
        <v>11091951.959999997</v>
      </c>
      <c r="D29" s="252">
        <v>1.5862779009399572E-2</v>
      </c>
      <c r="E29" s="392">
        <v>13</v>
      </c>
      <c r="F29" s="229">
        <v>2.9220049449314453E-3</v>
      </c>
      <c r="I29" s="212"/>
      <c r="J29" s="218"/>
      <c r="K29" s="218"/>
      <c r="L29" s="219"/>
      <c r="M29" s="248"/>
    </row>
    <row r="30" spans="1:13" s="187" customFormat="1" ht="15" customHeight="1">
      <c r="A30" s="211"/>
      <c r="B30" s="212" t="s">
        <v>162</v>
      </c>
      <c r="C30" s="218">
        <v>3729520.11</v>
      </c>
      <c r="D30" s="253">
        <v>5.3336467313767197E-3</v>
      </c>
      <c r="E30" s="393">
        <v>4</v>
      </c>
      <c r="F30" s="230">
        <v>8.9907844459429084E-4</v>
      </c>
      <c r="I30" s="212"/>
      <c r="J30" s="218"/>
      <c r="K30" s="218"/>
      <c r="L30" s="219"/>
      <c r="M30" s="248"/>
    </row>
    <row r="31" spans="1:13" s="187" customFormat="1" ht="15" customHeight="1">
      <c r="A31" s="213"/>
      <c r="B31" s="214" t="s">
        <v>163</v>
      </c>
      <c r="C31" s="222">
        <v>4059606.4899999998</v>
      </c>
      <c r="D31" s="252">
        <v>5.8057085757513768E-3</v>
      </c>
      <c r="E31" s="392">
        <v>4</v>
      </c>
      <c r="F31" s="229">
        <v>8.9907844459429084E-4</v>
      </c>
      <c r="I31" s="212"/>
      <c r="J31" s="218"/>
      <c r="K31" s="218"/>
      <c r="L31" s="219"/>
      <c r="M31" s="248"/>
    </row>
    <row r="32" spans="1:13" s="187" customFormat="1" ht="15" customHeight="1">
      <c r="A32" s="211"/>
      <c r="B32" s="212" t="s">
        <v>164</v>
      </c>
      <c r="C32" s="218">
        <v>0</v>
      </c>
      <c r="D32" s="253">
        <v>0</v>
      </c>
      <c r="E32" s="393">
        <v>0</v>
      </c>
      <c r="F32" s="230">
        <v>0</v>
      </c>
      <c r="I32" s="212"/>
      <c r="J32" s="218"/>
      <c r="K32" s="218"/>
      <c r="L32" s="219"/>
      <c r="M32" s="248"/>
    </row>
    <row r="33" spans="1:13" s="187" customFormat="1" ht="15" customHeight="1">
      <c r="A33" s="213"/>
      <c r="B33" s="214" t="s">
        <v>165</v>
      </c>
      <c r="C33" s="222">
        <v>0</v>
      </c>
      <c r="D33" s="252">
        <v>0</v>
      </c>
      <c r="E33" s="392">
        <v>0</v>
      </c>
      <c r="F33" s="229">
        <v>0</v>
      </c>
      <c r="I33" s="212"/>
      <c r="J33" s="218"/>
      <c r="K33" s="218"/>
      <c r="L33" s="219"/>
      <c r="M33" s="248"/>
    </row>
    <row r="34" spans="1:13" s="187" customFormat="1" ht="15" customHeight="1">
      <c r="A34" s="211"/>
      <c r="B34" s="212" t="s">
        <v>166</v>
      </c>
      <c r="C34" s="218">
        <v>0</v>
      </c>
      <c r="D34" s="253">
        <v>0</v>
      </c>
      <c r="E34" s="393">
        <v>0</v>
      </c>
      <c r="F34" s="230">
        <v>0</v>
      </c>
      <c r="I34" s="212"/>
      <c r="J34" s="218"/>
      <c r="K34" s="218"/>
      <c r="L34" s="219"/>
      <c r="M34" s="248"/>
    </row>
    <row r="35" spans="1:13" s="187" customFormat="1" ht="15" customHeight="1" thickBot="1">
      <c r="A35" s="209" t="s">
        <v>145</v>
      </c>
      <c r="B35" s="210"/>
      <c r="C35" s="225">
        <v>699243931.55999982</v>
      </c>
      <c r="D35" s="254">
        <v>1</v>
      </c>
      <c r="E35" s="394">
        <v>4449</v>
      </c>
      <c r="F35" s="249">
        <v>1</v>
      </c>
    </row>
    <row r="36" spans="1:13" s="187" customFormat="1" ht="15" customHeight="1">
      <c r="C36" s="236"/>
      <c r="D36" s="236"/>
      <c r="E36" s="236"/>
      <c r="F36" s="228"/>
    </row>
  </sheetData>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colBreaks count="1" manualBreakCount="1">
    <brk id="7" max="1048575" man="1"/>
  </colBreaks>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showGridLines="0" view="pageBreakPreview" zoomScale="85" zoomScaleNormal="100" zoomScaleSheetLayoutView="85" workbookViewId="0">
      <selection activeCell="J2" sqref="J2"/>
    </sheetView>
  </sheetViews>
  <sheetFormatPr defaultRowHeight="12.75"/>
  <cols>
    <col min="1" max="1" width="1.140625" style="111" customWidth="1"/>
    <col min="2" max="2" width="53.42578125" style="111" customWidth="1"/>
    <col min="3" max="5" width="22.7109375" style="236" customWidth="1"/>
    <col min="6" max="6" width="22.7109375" style="228" customWidth="1"/>
    <col min="7" max="7" width="4.5703125" style="111" customWidth="1"/>
    <col min="8" max="8" width="9.140625" style="111"/>
    <col min="9" max="9" width="18.85546875" style="111" customWidth="1"/>
    <col min="10" max="10" width="4" style="111" hidden="1" customWidth="1"/>
    <col min="11" max="11" width="5.140625" style="111" customWidth="1"/>
    <col min="12" max="12" width="2.42578125" style="111" hidden="1" customWidth="1"/>
    <col min="13" max="13" width="0.140625" style="111" hidden="1" customWidth="1"/>
    <col min="14" max="14" width="11.28515625" style="111" customWidth="1"/>
    <col min="15" max="15" width="1.5703125" style="111" customWidth="1"/>
    <col min="16" max="16" width="8" style="111" customWidth="1"/>
    <col min="17" max="87" width="9.140625" style="111"/>
    <col min="88" max="88" width="35.28515625" style="111" customWidth="1"/>
    <col min="89" max="89" width="24" style="111" customWidth="1"/>
    <col min="90" max="90" width="22.85546875" style="111" customWidth="1"/>
    <col min="91" max="91" width="22.7109375" style="111" customWidth="1"/>
    <col min="92" max="92" width="20.7109375" style="111" customWidth="1"/>
    <col min="93" max="343" width="9.140625" style="111"/>
    <col min="344" max="344" width="35.28515625" style="111" customWidth="1"/>
    <col min="345" max="345" width="24" style="111" customWidth="1"/>
    <col min="346" max="346" width="22.85546875" style="111" customWidth="1"/>
    <col min="347" max="347" width="22.7109375" style="111" customWidth="1"/>
    <col min="348" max="348" width="20.7109375" style="111" customWidth="1"/>
    <col min="349" max="599" width="9.140625" style="111"/>
    <col min="600" max="600" width="35.28515625" style="111" customWidth="1"/>
    <col min="601" max="601" width="24" style="111" customWidth="1"/>
    <col min="602" max="602" width="22.85546875" style="111" customWidth="1"/>
    <col min="603" max="603" width="22.7109375" style="111" customWidth="1"/>
    <col min="604" max="604" width="20.7109375" style="111" customWidth="1"/>
    <col min="605" max="855" width="9.140625" style="111"/>
    <col min="856" max="856" width="35.28515625" style="111" customWidth="1"/>
    <col min="857" max="857" width="24" style="111" customWidth="1"/>
    <col min="858" max="858" width="22.85546875" style="111" customWidth="1"/>
    <col min="859" max="859" width="22.7109375" style="111" customWidth="1"/>
    <col min="860" max="860" width="20.7109375" style="111" customWidth="1"/>
    <col min="861" max="1111" width="9.140625" style="111"/>
    <col min="1112" max="1112" width="35.28515625" style="111" customWidth="1"/>
    <col min="1113" max="1113" width="24" style="111" customWidth="1"/>
    <col min="1114" max="1114" width="22.85546875" style="111" customWidth="1"/>
    <col min="1115" max="1115" width="22.7109375" style="111" customWidth="1"/>
    <col min="1116" max="1116" width="20.7109375" style="111" customWidth="1"/>
    <col min="1117" max="1367" width="9.140625" style="111"/>
    <col min="1368" max="1368" width="35.28515625" style="111" customWidth="1"/>
    <col min="1369" max="1369" width="24" style="111" customWidth="1"/>
    <col min="1370" max="1370" width="22.85546875" style="111" customWidth="1"/>
    <col min="1371" max="1371" width="22.7109375" style="111" customWidth="1"/>
    <col min="1372" max="1372" width="20.7109375" style="111" customWidth="1"/>
    <col min="1373" max="1623" width="9.140625" style="111"/>
    <col min="1624" max="1624" width="35.28515625" style="111" customWidth="1"/>
    <col min="1625" max="1625" width="24" style="111" customWidth="1"/>
    <col min="1626" max="1626" width="22.85546875" style="111" customWidth="1"/>
    <col min="1627" max="1627" width="22.7109375" style="111" customWidth="1"/>
    <col min="1628" max="1628" width="20.7109375" style="111" customWidth="1"/>
    <col min="1629" max="1879" width="9.140625" style="111"/>
    <col min="1880" max="1880" width="35.28515625" style="111" customWidth="1"/>
    <col min="1881" max="1881" width="24" style="111" customWidth="1"/>
    <col min="1882" max="1882" width="22.85546875" style="111" customWidth="1"/>
    <col min="1883" max="1883" width="22.7109375" style="111" customWidth="1"/>
    <col min="1884" max="1884" width="20.7109375" style="111" customWidth="1"/>
    <col min="1885" max="2135" width="9.140625" style="111"/>
    <col min="2136" max="2136" width="35.28515625" style="111" customWidth="1"/>
    <col min="2137" max="2137" width="24" style="111" customWidth="1"/>
    <col min="2138" max="2138" width="22.85546875" style="111" customWidth="1"/>
    <col min="2139" max="2139" width="22.7109375" style="111" customWidth="1"/>
    <col min="2140" max="2140" width="20.7109375" style="111" customWidth="1"/>
    <col min="2141" max="2391" width="9.140625" style="111"/>
    <col min="2392" max="2392" width="35.28515625" style="111" customWidth="1"/>
    <col min="2393" max="2393" width="24" style="111" customWidth="1"/>
    <col min="2394" max="2394" width="22.85546875" style="111" customWidth="1"/>
    <col min="2395" max="2395" width="22.7109375" style="111" customWidth="1"/>
    <col min="2396" max="2396" width="20.7109375" style="111" customWidth="1"/>
    <col min="2397" max="2647" width="9.140625" style="111"/>
    <col min="2648" max="2648" width="35.28515625" style="111" customWidth="1"/>
    <col min="2649" max="2649" width="24" style="111" customWidth="1"/>
    <col min="2650" max="2650" width="22.85546875" style="111" customWidth="1"/>
    <col min="2651" max="2651" width="22.7109375" style="111" customWidth="1"/>
    <col min="2652" max="2652" width="20.7109375" style="111" customWidth="1"/>
    <col min="2653" max="2903" width="9.140625" style="111"/>
    <col min="2904" max="2904" width="35.28515625" style="111" customWidth="1"/>
    <col min="2905" max="2905" width="24" style="111" customWidth="1"/>
    <col min="2906" max="2906" width="22.85546875" style="111" customWidth="1"/>
    <col min="2907" max="2907" width="22.7109375" style="111" customWidth="1"/>
    <col min="2908" max="2908" width="20.7109375" style="111" customWidth="1"/>
    <col min="2909" max="3159" width="9.140625" style="111"/>
    <col min="3160" max="3160" width="35.28515625" style="111" customWidth="1"/>
    <col min="3161" max="3161" width="24" style="111" customWidth="1"/>
    <col min="3162" max="3162" width="22.85546875" style="111" customWidth="1"/>
    <col min="3163" max="3163" width="22.7109375" style="111" customWidth="1"/>
    <col min="3164" max="3164" width="20.7109375" style="111" customWidth="1"/>
    <col min="3165" max="3415" width="9.140625" style="111"/>
    <col min="3416" max="3416" width="35.28515625" style="111" customWidth="1"/>
    <col min="3417" max="3417" width="24" style="111" customWidth="1"/>
    <col min="3418" max="3418" width="22.85546875" style="111" customWidth="1"/>
    <col min="3419" max="3419" width="22.7109375" style="111" customWidth="1"/>
    <col min="3420" max="3420" width="20.7109375" style="111" customWidth="1"/>
    <col min="3421" max="3671" width="9.140625" style="111"/>
    <col min="3672" max="3672" width="35.28515625" style="111" customWidth="1"/>
    <col min="3673" max="3673" width="24" style="111" customWidth="1"/>
    <col min="3674" max="3674" width="22.85546875" style="111" customWidth="1"/>
    <col min="3675" max="3675" width="22.7109375" style="111" customWidth="1"/>
    <col min="3676" max="3676" width="20.7109375" style="111" customWidth="1"/>
    <col min="3677" max="3927" width="9.140625" style="111"/>
    <col min="3928" max="3928" width="35.28515625" style="111" customWidth="1"/>
    <col min="3929" max="3929" width="24" style="111" customWidth="1"/>
    <col min="3930" max="3930" width="22.85546875" style="111" customWidth="1"/>
    <col min="3931" max="3931" width="22.7109375" style="111" customWidth="1"/>
    <col min="3932" max="3932" width="20.7109375" style="111" customWidth="1"/>
    <col min="3933" max="4183" width="9.140625" style="111"/>
    <col min="4184" max="4184" width="35.28515625" style="111" customWidth="1"/>
    <col min="4185" max="4185" width="24" style="111" customWidth="1"/>
    <col min="4186" max="4186" width="22.85546875" style="111" customWidth="1"/>
    <col min="4187" max="4187" width="22.7109375" style="111" customWidth="1"/>
    <col min="4188" max="4188" width="20.7109375" style="111" customWidth="1"/>
    <col min="4189" max="4439" width="9.140625" style="111"/>
    <col min="4440" max="4440" width="35.28515625" style="111" customWidth="1"/>
    <col min="4441" max="4441" width="24" style="111" customWidth="1"/>
    <col min="4442" max="4442" width="22.85546875" style="111" customWidth="1"/>
    <col min="4443" max="4443" width="22.7109375" style="111" customWidth="1"/>
    <col min="4444" max="4444" width="20.7109375" style="111" customWidth="1"/>
    <col min="4445" max="4695" width="9.140625" style="111"/>
    <col min="4696" max="4696" width="35.28515625" style="111" customWidth="1"/>
    <col min="4697" max="4697" width="24" style="111" customWidth="1"/>
    <col min="4698" max="4698" width="22.85546875" style="111" customWidth="1"/>
    <col min="4699" max="4699" width="22.7109375" style="111" customWidth="1"/>
    <col min="4700" max="4700" width="20.7109375" style="111" customWidth="1"/>
    <col min="4701" max="4951" width="9.140625" style="111"/>
    <col min="4952" max="4952" width="35.28515625" style="111" customWidth="1"/>
    <col min="4953" max="4953" width="24" style="111" customWidth="1"/>
    <col min="4954" max="4954" width="22.85546875" style="111" customWidth="1"/>
    <col min="4955" max="4955" width="22.7109375" style="111" customWidth="1"/>
    <col min="4956" max="4956" width="20.7109375" style="111" customWidth="1"/>
    <col min="4957" max="5207" width="9.140625" style="111"/>
    <col min="5208" max="5208" width="35.28515625" style="111" customWidth="1"/>
    <col min="5209" max="5209" width="24" style="111" customWidth="1"/>
    <col min="5210" max="5210" width="22.85546875" style="111" customWidth="1"/>
    <col min="5211" max="5211" width="22.7109375" style="111" customWidth="1"/>
    <col min="5212" max="5212" width="20.7109375" style="111" customWidth="1"/>
    <col min="5213" max="5463" width="9.140625" style="111"/>
    <col min="5464" max="5464" width="35.28515625" style="111" customWidth="1"/>
    <col min="5465" max="5465" width="24" style="111" customWidth="1"/>
    <col min="5466" max="5466" width="22.85546875" style="111" customWidth="1"/>
    <col min="5467" max="5467" width="22.7109375" style="111" customWidth="1"/>
    <col min="5468" max="5468" width="20.7109375" style="111" customWidth="1"/>
    <col min="5469" max="5719" width="9.140625" style="111"/>
    <col min="5720" max="5720" width="35.28515625" style="111" customWidth="1"/>
    <col min="5721" max="5721" width="24" style="111" customWidth="1"/>
    <col min="5722" max="5722" width="22.85546875" style="111" customWidth="1"/>
    <col min="5723" max="5723" width="22.7109375" style="111" customWidth="1"/>
    <col min="5724" max="5724" width="20.7109375" style="111" customWidth="1"/>
    <col min="5725" max="5975" width="9.140625" style="111"/>
    <col min="5976" max="5976" width="35.28515625" style="111" customWidth="1"/>
    <col min="5977" max="5977" width="24" style="111" customWidth="1"/>
    <col min="5978" max="5978" width="22.85546875" style="111" customWidth="1"/>
    <col min="5979" max="5979" width="22.7109375" style="111" customWidth="1"/>
    <col min="5980" max="5980" width="20.7109375" style="111" customWidth="1"/>
    <col min="5981" max="6231" width="9.140625" style="111"/>
    <col min="6232" max="6232" width="35.28515625" style="111" customWidth="1"/>
    <col min="6233" max="6233" width="24" style="111" customWidth="1"/>
    <col min="6234" max="6234" width="22.85546875" style="111" customWidth="1"/>
    <col min="6235" max="6235" width="22.7109375" style="111" customWidth="1"/>
    <col min="6236" max="6236" width="20.7109375" style="111" customWidth="1"/>
    <col min="6237" max="6487" width="9.140625" style="111"/>
    <col min="6488" max="6488" width="35.28515625" style="111" customWidth="1"/>
    <col min="6489" max="6489" width="24" style="111" customWidth="1"/>
    <col min="6490" max="6490" width="22.85546875" style="111" customWidth="1"/>
    <col min="6491" max="6491" width="22.7109375" style="111" customWidth="1"/>
    <col min="6492" max="6492" width="20.7109375" style="111" customWidth="1"/>
    <col min="6493" max="6743" width="9.140625" style="111"/>
    <col min="6744" max="6744" width="35.28515625" style="111" customWidth="1"/>
    <col min="6745" max="6745" width="24" style="111" customWidth="1"/>
    <col min="6746" max="6746" width="22.85546875" style="111" customWidth="1"/>
    <col min="6747" max="6747" width="22.7109375" style="111" customWidth="1"/>
    <col min="6748" max="6748" width="20.7109375" style="111" customWidth="1"/>
    <col min="6749" max="6999" width="9.140625" style="111"/>
    <col min="7000" max="7000" width="35.28515625" style="111" customWidth="1"/>
    <col min="7001" max="7001" width="24" style="111" customWidth="1"/>
    <col min="7002" max="7002" width="22.85546875" style="111" customWidth="1"/>
    <col min="7003" max="7003" width="22.7109375" style="111" customWidth="1"/>
    <col min="7004" max="7004" width="20.7109375" style="111" customWidth="1"/>
    <col min="7005" max="7255" width="9.140625" style="111"/>
    <col min="7256" max="7256" width="35.28515625" style="111" customWidth="1"/>
    <col min="7257" max="7257" width="24" style="111" customWidth="1"/>
    <col min="7258" max="7258" width="22.85546875" style="111" customWidth="1"/>
    <col min="7259" max="7259" width="22.7109375" style="111" customWidth="1"/>
    <col min="7260" max="7260" width="20.7109375" style="111" customWidth="1"/>
    <col min="7261" max="7511" width="9.140625" style="111"/>
    <col min="7512" max="7512" width="35.28515625" style="111" customWidth="1"/>
    <col min="7513" max="7513" width="24" style="111" customWidth="1"/>
    <col min="7514" max="7514" width="22.85546875" style="111" customWidth="1"/>
    <col min="7515" max="7515" width="22.7109375" style="111" customWidth="1"/>
    <col min="7516" max="7516" width="20.7109375" style="111" customWidth="1"/>
    <col min="7517" max="7767" width="9.140625" style="111"/>
    <col min="7768" max="7768" width="35.28515625" style="111" customWidth="1"/>
    <col min="7769" max="7769" width="24" style="111" customWidth="1"/>
    <col min="7770" max="7770" width="22.85546875" style="111" customWidth="1"/>
    <col min="7771" max="7771" width="22.7109375" style="111" customWidth="1"/>
    <col min="7772" max="7772" width="20.7109375" style="111" customWidth="1"/>
    <col min="7773" max="8023" width="9.140625" style="111"/>
    <col min="8024" max="8024" width="35.28515625" style="111" customWidth="1"/>
    <col min="8025" max="8025" width="24" style="111" customWidth="1"/>
    <col min="8026" max="8026" width="22.85546875" style="111" customWidth="1"/>
    <col min="8027" max="8027" width="22.7109375" style="111" customWidth="1"/>
    <col min="8028" max="8028" width="20.7109375" style="111" customWidth="1"/>
    <col min="8029" max="8279" width="9.140625" style="111"/>
    <col min="8280" max="8280" width="35.28515625" style="111" customWidth="1"/>
    <col min="8281" max="8281" width="24" style="111" customWidth="1"/>
    <col min="8282" max="8282" width="22.85546875" style="111" customWidth="1"/>
    <col min="8283" max="8283" width="22.7109375" style="111" customWidth="1"/>
    <col min="8284" max="8284" width="20.7109375" style="111" customWidth="1"/>
    <col min="8285" max="8535" width="9.140625" style="111"/>
    <col min="8536" max="8536" width="35.28515625" style="111" customWidth="1"/>
    <col min="8537" max="8537" width="24" style="111" customWidth="1"/>
    <col min="8538" max="8538" width="22.85546875" style="111" customWidth="1"/>
    <col min="8539" max="8539" width="22.7109375" style="111" customWidth="1"/>
    <col min="8540" max="8540" width="20.7109375" style="111" customWidth="1"/>
    <col min="8541" max="8791" width="9.140625" style="111"/>
    <col min="8792" max="8792" width="35.28515625" style="111" customWidth="1"/>
    <col min="8793" max="8793" width="24" style="111" customWidth="1"/>
    <col min="8794" max="8794" width="22.85546875" style="111" customWidth="1"/>
    <col min="8795" max="8795" width="22.7109375" style="111" customWidth="1"/>
    <col min="8796" max="8796" width="20.7109375" style="111" customWidth="1"/>
    <col min="8797" max="9047" width="9.140625" style="111"/>
    <col min="9048" max="9048" width="35.28515625" style="111" customWidth="1"/>
    <col min="9049" max="9049" width="24" style="111" customWidth="1"/>
    <col min="9050" max="9050" width="22.85546875" style="111" customWidth="1"/>
    <col min="9051" max="9051" width="22.7109375" style="111" customWidth="1"/>
    <col min="9052" max="9052" width="20.7109375" style="111" customWidth="1"/>
    <col min="9053" max="9303" width="9.140625" style="111"/>
    <col min="9304" max="9304" width="35.28515625" style="111" customWidth="1"/>
    <col min="9305" max="9305" width="24" style="111" customWidth="1"/>
    <col min="9306" max="9306" width="22.85546875" style="111" customWidth="1"/>
    <col min="9307" max="9307" width="22.7109375" style="111" customWidth="1"/>
    <col min="9308" max="9308" width="20.7109375" style="111" customWidth="1"/>
    <col min="9309" max="9559" width="9.140625" style="111"/>
    <col min="9560" max="9560" width="35.28515625" style="111" customWidth="1"/>
    <col min="9561" max="9561" width="24" style="111" customWidth="1"/>
    <col min="9562" max="9562" width="22.85546875" style="111" customWidth="1"/>
    <col min="9563" max="9563" width="22.7109375" style="111" customWidth="1"/>
    <col min="9564" max="9564" width="20.7109375" style="111" customWidth="1"/>
    <col min="9565" max="9815" width="9.140625" style="111"/>
    <col min="9816" max="9816" width="35.28515625" style="111" customWidth="1"/>
    <col min="9817" max="9817" width="24" style="111" customWidth="1"/>
    <col min="9818" max="9818" width="22.85546875" style="111" customWidth="1"/>
    <col min="9819" max="9819" width="22.7109375" style="111" customWidth="1"/>
    <col min="9820" max="9820" width="20.7109375" style="111" customWidth="1"/>
    <col min="9821" max="10071" width="9.140625" style="111"/>
    <col min="10072" max="10072" width="35.28515625" style="111" customWidth="1"/>
    <col min="10073" max="10073" width="24" style="111" customWidth="1"/>
    <col min="10074" max="10074" width="22.85546875" style="111" customWidth="1"/>
    <col min="10075" max="10075" width="22.7109375" style="111" customWidth="1"/>
    <col min="10076" max="10076" width="20.7109375" style="111" customWidth="1"/>
    <col min="10077" max="10327" width="9.140625" style="111"/>
    <col min="10328" max="10328" width="35.28515625" style="111" customWidth="1"/>
    <col min="10329" max="10329" width="24" style="111" customWidth="1"/>
    <col min="10330" max="10330" width="22.85546875" style="111" customWidth="1"/>
    <col min="10331" max="10331" width="22.7109375" style="111" customWidth="1"/>
    <col min="10332" max="10332" width="20.7109375" style="111" customWidth="1"/>
    <col min="10333" max="10583" width="9.140625" style="111"/>
    <col min="10584" max="10584" width="35.28515625" style="111" customWidth="1"/>
    <col min="10585" max="10585" width="24" style="111" customWidth="1"/>
    <col min="10586" max="10586" width="22.85546875" style="111" customWidth="1"/>
    <col min="10587" max="10587" width="22.7109375" style="111" customWidth="1"/>
    <col min="10588" max="10588" width="20.7109375" style="111" customWidth="1"/>
    <col min="10589" max="10839" width="9.140625" style="111"/>
    <col min="10840" max="10840" width="35.28515625" style="111" customWidth="1"/>
    <col min="10841" max="10841" width="24" style="111" customWidth="1"/>
    <col min="10842" max="10842" width="22.85546875" style="111" customWidth="1"/>
    <col min="10843" max="10843" width="22.7109375" style="111" customWidth="1"/>
    <col min="10844" max="10844" width="20.7109375" style="111" customWidth="1"/>
    <col min="10845" max="11095" width="9.140625" style="111"/>
    <col min="11096" max="11096" width="35.28515625" style="111" customWidth="1"/>
    <col min="11097" max="11097" width="24" style="111" customWidth="1"/>
    <col min="11098" max="11098" width="22.85546875" style="111" customWidth="1"/>
    <col min="11099" max="11099" width="22.7109375" style="111" customWidth="1"/>
    <col min="11100" max="11100" width="20.7109375" style="111" customWidth="1"/>
    <col min="11101" max="11351" width="9.140625" style="111"/>
    <col min="11352" max="11352" width="35.28515625" style="111" customWidth="1"/>
    <col min="11353" max="11353" width="24" style="111" customWidth="1"/>
    <col min="11354" max="11354" width="22.85546875" style="111" customWidth="1"/>
    <col min="11355" max="11355" width="22.7109375" style="111" customWidth="1"/>
    <col min="11356" max="11356" width="20.7109375" style="111" customWidth="1"/>
    <col min="11357" max="11607" width="9.140625" style="111"/>
    <col min="11608" max="11608" width="35.28515625" style="111" customWidth="1"/>
    <col min="11609" max="11609" width="24" style="111" customWidth="1"/>
    <col min="11610" max="11610" width="22.85546875" style="111" customWidth="1"/>
    <col min="11611" max="11611" width="22.7109375" style="111" customWidth="1"/>
    <col min="11612" max="11612" width="20.7109375" style="111" customWidth="1"/>
    <col min="11613" max="11863" width="9.140625" style="111"/>
    <col min="11864" max="11864" width="35.28515625" style="111" customWidth="1"/>
    <col min="11865" max="11865" width="24" style="111" customWidth="1"/>
    <col min="11866" max="11866" width="22.85546875" style="111" customWidth="1"/>
    <col min="11867" max="11867" width="22.7109375" style="111" customWidth="1"/>
    <col min="11868" max="11868" width="20.7109375" style="111" customWidth="1"/>
    <col min="11869" max="12119" width="9.140625" style="111"/>
    <col min="12120" max="12120" width="35.28515625" style="111" customWidth="1"/>
    <col min="12121" max="12121" width="24" style="111" customWidth="1"/>
    <col min="12122" max="12122" width="22.85546875" style="111" customWidth="1"/>
    <col min="12123" max="12123" width="22.7109375" style="111" customWidth="1"/>
    <col min="12124" max="12124" width="20.7109375" style="111" customWidth="1"/>
    <col min="12125" max="12375" width="9.140625" style="111"/>
    <col min="12376" max="12376" width="35.28515625" style="111" customWidth="1"/>
    <col min="12377" max="12377" width="24" style="111" customWidth="1"/>
    <col min="12378" max="12378" width="22.85546875" style="111" customWidth="1"/>
    <col min="12379" max="12379" width="22.7109375" style="111" customWidth="1"/>
    <col min="12380" max="12380" width="20.7109375" style="111" customWidth="1"/>
    <col min="12381" max="12631" width="9.140625" style="111"/>
    <col min="12632" max="12632" width="35.28515625" style="111" customWidth="1"/>
    <col min="12633" max="12633" width="24" style="111" customWidth="1"/>
    <col min="12634" max="12634" width="22.85546875" style="111" customWidth="1"/>
    <col min="12635" max="12635" width="22.7109375" style="111" customWidth="1"/>
    <col min="12636" max="12636" width="20.7109375" style="111" customWidth="1"/>
    <col min="12637" max="12887" width="9.140625" style="111"/>
    <col min="12888" max="12888" width="35.28515625" style="111" customWidth="1"/>
    <col min="12889" max="12889" width="24" style="111" customWidth="1"/>
    <col min="12890" max="12890" width="22.85546875" style="111" customWidth="1"/>
    <col min="12891" max="12891" width="22.7109375" style="111" customWidth="1"/>
    <col min="12892" max="12892" width="20.7109375" style="111" customWidth="1"/>
    <col min="12893" max="13143" width="9.140625" style="111"/>
    <col min="13144" max="13144" width="35.28515625" style="111" customWidth="1"/>
    <col min="13145" max="13145" width="24" style="111" customWidth="1"/>
    <col min="13146" max="13146" width="22.85546875" style="111" customWidth="1"/>
    <col min="13147" max="13147" width="22.7109375" style="111" customWidth="1"/>
    <col min="13148" max="13148" width="20.7109375" style="111" customWidth="1"/>
    <col min="13149" max="13399" width="9.140625" style="111"/>
    <col min="13400" max="13400" width="35.28515625" style="111" customWidth="1"/>
    <col min="13401" max="13401" width="24" style="111" customWidth="1"/>
    <col min="13402" max="13402" width="22.85546875" style="111" customWidth="1"/>
    <col min="13403" max="13403" width="22.7109375" style="111" customWidth="1"/>
    <col min="13404" max="13404" width="20.7109375" style="111" customWidth="1"/>
    <col min="13405" max="13655" width="9.140625" style="111"/>
    <col min="13656" max="13656" width="35.28515625" style="111" customWidth="1"/>
    <col min="13657" max="13657" width="24" style="111" customWidth="1"/>
    <col min="13658" max="13658" width="22.85546875" style="111" customWidth="1"/>
    <col min="13659" max="13659" width="22.7109375" style="111" customWidth="1"/>
    <col min="13660" max="13660" width="20.7109375" style="111" customWidth="1"/>
    <col min="13661" max="13911" width="9.140625" style="111"/>
    <col min="13912" max="13912" width="35.28515625" style="111" customWidth="1"/>
    <col min="13913" max="13913" width="24" style="111" customWidth="1"/>
    <col min="13914" max="13914" width="22.85546875" style="111" customWidth="1"/>
    <col min="13915" max="13915" width="22.7109375" style="111" customWidth="1"/>
    <col min="13916" max="13916" width="20.7109375" style="111" customWidth="1"/>
    <col min="13917" max="14167" width="9.140625" style="111"/>
    <col min="14168" max="14168" width="35.28515625" style="111" customWidth="1"/>
    <col min="14169" max="14169" width="24" style="111" customWidth="1"/>
    <col min="14170" max="14170" width="22.85546875" style="111" customWidth="1"/>
    <col min="14171" max="14171" width="22.7109375" style="111" customWidth="1"/>
    <col min="14172" max="14172" width="20.7109375" style="111" customWidth="1"/>
    <col min="14173" max="14423" width="9.140625" style="111"/>
    <col min="14424" max="14424" width="35.28515625" style="111" customWidth="1"/>
    <col min="14425" max="14425" width="24" style="111" customWidth="1"/>
    <col min="14426" max="14426" width="22.85546875" style="111" customWidth="1"/>
    <col min="14427" max="14427" width="22.7109375" style="111" customWidth="1"/>
    <col min="14428" max="14428" width="20.7109375" style="111" customWidth="1"/>
    <col min="14429" max="14679" width="9.140625" style="111"/>
    <col min="14680" max="14680" width="35.28515625" style="111" customWidth="1"/>
    <col min="14681" max="14681" width="24" style="111" customWidth="1"/>
    <col min="14682" max="14682" width="22.85546875" style="111" customWidth="1"/>
    <col min="14683" max="14683" width="22.7109375" style="111" customWidth="1"/>
    <col min="14684" max="14684" width="20.7109375" style="111" customWidth="1"/>
    <col min="14685" max="14935" width="9.140625" style="111"/>
    <col min="14936" max="14936" width="35.28515625" style="111" customWidth="1"/>
    <col min="14937" max="14937" width="24" style="111" customWidth="1"/>
    <col min="14938" max="14938" width="22.85546875" style="111" customWidth="1"/>
    <col min="14939" max="14939" width="22.7109375" style="111" customWidth="1"/>
    <col min="14940" max="14940" width="20.7109375" style="111" customWidth="1"/>
    <col min="14941" max="15191" width="9.140625" style="111"/>
    <col min="15192" max="15192" width="35.28515625" style="111" customWidth="1"/>
    <col min="15193" max="15193" width="24" style="111" customWidth="1"/>
    <col min="15194" max="15194" width="22.85546875" style="111" customWidth="1"/>
    <col min="15195" max="15195" width="22.7109375" style="111" customWidth="1"/>
    <col min="15196" max="15196" width="20.7109375" style="111" customWidth="1"/>
    <col min="15197" max="15447" width="9.140625" style="111"/>
    <col min="15448" max="15448" width="35.28515625" style="111" customWidth="1"/>
    <col min="15449" max="15449" width="24" style="111" customWidth="1"/>
    <col min="15450" max="15450" width="22.85546875" style="111" customWidth="1"/>
    <col min="15451" max="15451" width="22.7109375" style="111" customWidth="1"/>
    <col min="15452" max="15452" width="20.7109375" style="111" customWidth="1"/>
    <col min="15453" max="16384" width="9.140625" style="111"/>
  </cols>
  <sheetData>
    <row r="1" spans="1:6" s="110" customFormat="1" ht="21.75" customHeight="1">
      <c r="C1" s="228"/>
      <c r="D1" s="228"/>
      <c r="E1" s="228"/>
      <c r="F1" s="228"/>
    </row>
    <row r="2" spans="1:6" s="110" customFormat="1" ht="21.75" customHeight="1" thickBot="1">
      <c r="C2" s="228"/>
      <c r="D2" s="228"/>
      <c r="E2" s="228"/>
      <c r="F2" s="228"/>
    </row>
    <row r="3" spans="1:6" s="191" customFormat="1" ht="15" customHeight="1">
      <c r="A3" s="119" t="s">
        <v>476</v>
      </c>
      <c r="B3" s="127"/>
      <c r="C3" s="207" t="s">
        <v>125</v>
      </c>
      <c r="D3" s="207" t="s">
        <v>167</v>
      </c>
      <c r="E3" s="207" t="s">
        <v>168</v>
      </c>
      <c r="F3" s="208" t="s">
        <v>169</v>
      </c>
    </row>
    <row r="4" spans="1:6" s="187" customFormat="1" ht="15" customHeight="1">
      <c r="A4" s="213"/>
      <c r="B4" s="214" t="s">
        <v>171</v>
      </c>
      <c r="C4" s="222">
        <v>182549200.28999987</v>
      </c>
      <c r="D4" s="252">
        <v>0.26106654924088668</v>
      </c>
      <c r="E4" s="392">
        <v>749</v>
      </c>
      <c r="F4" s="229">
        <v>0.16835243875028097</v>
      </c>
    </row>
    <row r="5" spans="1:6" s="187" customFormat="1" ht="15" customHeight="1">
      <c r="A5" s="211"/>
      <c r="B5" s="212" t="s">
        <v>172</v>
      </c>
      <c r="C5" s="218">
        <v>88153764.009999961</v>
      </c>
      <c r="D5" s="253">
        <v>0.12607011663773846</v>
      </c>
      <c r="E5" s="393">
        <v>456</v>
      </c>
      <c r="F5" s="230">
        <v>0.10249494268374916</v>
      </c>
    </row>
    <row r="6" spans="1:6" s="187" customFormat="1" ht="15" customHeight="1">
      <c r="A6" s="213"/>
      <c r="B6" s="214" t="s">
        <v>173</v>
      </c>
      <c r="C6" s="222">
        <v>303076118.62</v>
      </c>
      <c r="D6" s="252">
        <v>0.43343403487799037</v>
      </c>
      <c r="E6" s="392">
        <v>2240</v>
      </c>
      <c r="F6" s="229">
        <v>0.50348392897280292</v>
      </c>
    </row>
    <row r="7" spans="1:6" s="187" customFormat="1" ht="15" customHeight="1">
      <c r="A7" s="211"/>
      <c r="B7" s="212" t="s">
        <v>174</v>
      </c>
      <c r="C7" s="218">
        <v>125464848.63999993</v>
      </c>
      <c r="D7" s="253">
        <v>0.1794292992433846</v>
      </c>
      <c r="E7" s="393">
        <v>1004</v>
      </c>
      <c r="F7" s="230">
        <v>0.22566868959316699</v>
      </c>
    </row>
    <row r="8" spans="1:6" s="187" customFormat="1" ht="15" customHeight="1">
      <c r="A8" s="213"/>
      <c r="B8" s="214" t="s">
        <v>175</v>
      </c>
      <c r="C8" s="222">
        <v>0</v>
      </c>
      <c r="D8" s="252">
        <v>0</v>
      </c>
      <c r="E8" s="392">
        <v>0</v>
      </c>
      <c r="F8" s="229">
        <v>0</v>
      </c>
    </row>
    <row r="9" spans="1:6" s="187" customFormat="1" ht="15" customHeight="1" thickBot="1">
      <c r="A9" s="209" t="s">
        <v>145</v>
      </c>
      <c r="B9" s="313"/>
      <c r="C9" s="233">
        <v>699243931.5599997</v>
      </c>
      <c r="D9" s="255">
        <v>1.0000000000000002</v>
      </c>
      <c r="E9" s="395">
        <v>4449</v>
      </c>
      <c r="F9" s="235">
        <v>1</v>
      </c>
    </row>
    <row r="10" spans="1:6" s="187" customFormat="1" ht="15" customHeight="1" thickBot="1">
      <c r="C10" s="236"/>
      <c r="D10" s="236"/>
      <c r="E10" s="236"/>
      <c r="F10" s="228"/>
    </row>
    <row r="11" spans="1:6" s="191" customFormat="1" ht="15" customHeight="1">
      <c r="A11" s="119" t="s">
        <v>176</v>
      </c>
      <c r="B11" s="127"/>
      <c r="C11" s="207" t="s">
        <v>125</v>
      </c>
      <c r="D11" s="207" t="s">
        <v>167</v>
      </c>
      <c r="E11" s="207" t="s">
        <v>168</v>
      </c>
      <c r="F11" s="208" t="s">
        <v>169</v>
      </c>
    </row>
    <row r="12" spans="1:6" s="187" customFormat="1" ht="15" customHeight="1">
      <c r="A12" s="213"/>
      <c r="B12" s="214" t="s">
        <v>171</v>
      </c>
      <c r="C12" s="222">
        <v>185985757.25999999</v>
      </c>
      <c r="D12" s="252">
        <v>0.26598122467086588</v>
      </c>
      <c r="E12" s="392">
        <v>788</v>
      </c>
      <c r="F12" s="229">
        <v>0.1771184535850753</v>
      </c>
    </row>
    <row r="13" spans="1:6" s="187" customFormat="1" ht="15" customHeight="1">
      <c r="A13" s="211"/>
      <c r="B13" s="212" t="s">
        <v>172</v>
      </c>
      <c r="C13" s="218">
        <v>102697228.64999992</v>
      </c>
      <c r="D13" s="253">
        <v>0.14686895947868195</v>
      </c>
      <c r="E13" s="393">
        <v>641</v>
      </c>
      <c r="F13" s="230">
        <v>0.14407732074623511</v>
      </c>
    </row>
    <row r="14" spans="1:6" s="187" customFormat="1" ht="15" customHeight="1">
      <c r="A14" s="213"/>
      <c r="B14" s="214" t="s">
        <v>173</v>
      </c>
      <c r="C14" s="222">
        <v>292302416.07000035</v>
      </c>
      <c r="D14" s="252">
        <v>0.41802638947166709</v>
      </c>
      <c r="E14" s="392">
        <v>2097</v>
      </c>
      <c r="F14" s="229">
        <v>0.47134187457855697</v>
      </c>
    </row>
    <row r="15" spans="1:6" s="187" customFormat="1" ht="15" customHeight="1">
      <c r="A15" s="211"/>
      <c r="B15" s="212" t="s">
        <v>174</v>
      </c>
      <c r="C15" s="218">
        <v>118258529.57999995</v>
      </c>
      <c r="D15" s="253">
        <v>0.16912342637878514</v>
      </c>
      <c r="E15" s="393">
        <v>923</v>
      </c>
      <c r="F15" s="230">
        <v>0.20746235109013261</v>
      </c>
    </row>
    <row r="16" spans="1:6" s="187" customFormat="1" ht="15" customHeight="1">
      <c r="A16" s="213"/>
      <c r="B16" s="214" t="s">
        <v>175</v>
      </c>
      <c r="C16" s="222">
        <v>0</v>
      </c>
      <c r="D16" s="252">
        <v>0</v>
      </c>
      <c r="E16" s="392">
        <v>0</v>
      </c>
      <c r="F16" s="229">
        <v>0</v>
      </c>
    </row>
    <row r="17" spans="1:13" s="187" customFormat="1" ht="15" customHeight="1">
      <c r="A17" s="211"/>
      <c r="B17" s="212" t="s">
        <v>177</v>
      </c>
      <c r="C17" s="218">
        <v>0</v>
      </c>
      <c r="D17" s="253">
        <v>0</v>
      </c>
      <c r="E17" s="393">
        <v>0</v>
      </c>
      <c r="F17" s="230">
        <v>0</v>
      </c>
      <c r="I17" s="214"/>
      <c r="J17" s="222"/>
      <c r="K17" s="222"/>
      <c r="L17" s="223"/>
      <c r="M17" s="231"/>
    </row>
    <row r="18" spans="1:13" s="187" customFormat="1" ht="15" customHeight="1" thickBot="1">
      <c r="A18" s="209" t="s">
        <v>145</v>
      </c>
      <c r="B18" s="210"/>
      <c r="C18" s="225">
        <v>699243931.56000018</v>
      </c>
      <c r="D18" s="254">
        <v>1</v>
      </c>
      <c r="E18" s="394">
        <v>4449</v>
      </c>
      <c r="F18" s="249">
        <v>1</v>
      </c>
    </row>
    <row r="19" spans="1:13" s="187" customFormat="1" ht="15" customHeight="1">
      <c r="A19" s="250" t="s">
        <v>178</v>
      </c>
      <c r="C19" s="236"/>
      <c r="D19" s="236"/>
      <c r="E19" s="236"/>
      <c r="F19" s="228"/>
    </row>
    <row r="20" spans="1:13" ht="13.5" thickBot="1"/>
    <row r="21" spans="1:13" s="191" customFormat="1" ht="15" customHeight="1">
      <c r="A21" s="119" t="s">
        <v>179</v>
      </c>
      <c r="B21" s="127"/>
      <c r="C21" s="207" t="s">
        <v>125</v>
      </c>
      <c r="D21" s="207" t="s">
        <v>167</v>
      </c>
      <c r="E21" s="207" t="s">
        <v>168</v>
      </c>
      <c r="F21" s="208" t="s">
        <v>169</v>
      </c>
    </row>
    <row r="22" spans="1:13" s="187" customFormat="1" ht="15" customHeight="1">
      <c r="A22" s="213"/>
      <c r="B22" s="214" t="s">
        <v>180</v>
      </c>
      <c r="C22" s="222">
        <v>4018792.6499999994</v>
      </c>
      <c r="D22" s="252">
        <v>5.7473400463185255E-3</v>
      </c>
      <c r="E22" s="392">
        <v>33</v>
      </c>
      <c r="F22" s="229">
        <v>7.4173971679028991E-3</v>
      </c>
    </row>
    <row r="23" spans="1:13" s="187" customFormat="1" ht="15" customHeight="1">
      <c r="A23" s="211"/>
      <c r="B23" s="212">
        <v>2014</v>
      </c>
      <c r="C23" s="218">
        <v>0</v>
      </c>
      <c r="D23" s="253">
        <v>0</v>
      </c>
      <c r="E23" s="393">
        <v>0</v>
      </c>
      <c r="F23" s="230">
        <v>0</v>
      </c>
    </row>
    <row r="24" spans="1:13" s="187" customFormat="1" ht="15" customHeight="1">
      <c r="A24" s="213"/>
      <c r="B24" s="214">
        <v>2015</v>
      </c>
      <c r="C24" s="222">
        <v>4648490.0100000007</v>
      </c>
      <c r="D24" s="252">
        <v>6.6478803750635437E-3</v>
      </c>
      <c r="E24" s="392">
        <v>20</v>
      </c>
      <c r="F24" s="229">
        <v>4.4953922229714546E-3</v>
      </c>
    </row>
    <row r="25" spans="1:13" s="187" customFormat="1" ht="15" customHeight="1">
      <c r="A25" s="211"/>
      <c r="B25" s="212">
        <v>2016</v>
      </c>
      <c r="C25" s="218">
        <v>30065776.889999989</v>
      </c>
      <c r="D25" s="253">
        <v>4.299755140230363E-2</v>
      </c>
      <c r="E25" s="393">
        <v>68</v>
      </c>
      <c r="F25" s="230">
        <v>1.5284333558102945E-2</v>
      </c>
    </row>
    <row r="26" spans="1:13" s="187" customFormat="1" ht="15" customHeight="1">
      <c r="A26" s="213"/>
      <c r="B26" s="214">
        <v>2017</v>
      </c>
      <c r="C26" s="222">
        <v>154394839.72999981</v>
      </c>
      <c r="D26" s="252">
        <v>0.22080254509402433</v>
      </c>
      <c r="E26" s="392">
        <v>680</v>
      </c>
      <c r="F26" s="229">
        <v>0.15284333558102944</v>
      </c>
    </row>
    <row r="27" spans="1:13" s="187" customFormat="1" ht="15" customHeight="1">
      <c r="A27" s="211"/>
      <c r="B27" s="212">
        <v>2018</v>
      </c>
      <c r="C27" s="218">
        <v>506116032.28000033</v>
      </c>
      <c r="D27" s="253">
        <v>0.72380468308228985</v>
      </c>
      <c r="E27" s="393">
        <v>3648</v>
      </c>
      <c r="F27" s="230">
        <v>0.81995954146999328</v>
      </c>
    </row>
    <row r="28" spans="1:13" s="187" customFormat="1" ht="15" customHeight="1" thickBot="1">
      <c r="A28" s="209" t="s">
        <v>145</v>
      </c>
      <c r="B28" s="210"/>
      <c r="C28" s="225">
        <v>699243931.56000018</v>
      </c>
      <c r="D28" s="254">
        <v>0.99999999999999989</v>
      </c>
      <c r="E28" s="394">
        <v>4449</v>
      </c>
      <c r="F28" s="249">
        <v>1</v>
      </c>
    </row>
  </sheetData>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colBreaks count="1" manualBreakCount="1">
    <brk id="7" max="1048575" man="1"/>
  </colBreaks>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showGridLines="0" view="pageBreakPreview" zoomScale="85" zoomScaleNormal="100" zoomScaleSheetLayoutView="85" workbookViewId="0">
      <selection activeCell="J2" sqref="J2"/>
    </sheetView>
  </sheetViews>
  <sheetFormatPr defaultRowHeight="12.75"/>
  <cols>
    <col min="1" max="1" width="1.140625" style="111" customWidth="1"/>
    <col min="2" max="2" width="60" style="111" customWidth="1"/>
    <col min="3" max="5" width="22.7109375" style="236" customWidth="1"/>
    <col min="6" max="6" width="22.7109375" style="228" customWidth="1"/>
    <col min="7" max="7" width="4.7109375" style="111" customWidth="1"/>
    <col min="8" max="8" width="9.140625" style="111"/>
    <col min="9" max="9" width="18.85546875" style="111" customWidth="1"/>
    <col min="10" max="10" width="4" style="111" hidden="1" customWidth="1"/>
    <col min="11" max="11" width="5.140625" style="111" customWidth="1"/>
    <col min="12" max="12" width="2.42578125" style="111" hidden="1" customWidth="1"/>
    <col min="13" max="13" width="0.140625" style="111" hidden="1" customWidth="1"/>
    <col min="14" max="14" width="11.28515625" style="111" customWidth="1"/>
    <col min="15" max="15" width="1.5703125" style="111" customWidth="1"/>
    <col min="16" max="16" width="8" style="111" customWidth="1"/>
    <col min="17" max="87" width="9.140625" style="111"/>
    <col min="88" max="88" width="35.28515625" style="111" customWidth="1"/>
    <col min="89" max="89" width="24" style="111" customWidth="1"/>
    <col min="90" max="90" width="22.85546875" style="111" customWidth="1"/>
    <col min="91" max="91" width="22.7109375" style="111" customWidth="1"/>
    <col min="92" max="92" width="20.7109375" style="111" customWidth="1"/>
    <col min="93" max="343" width="9.140625" style="111"/>
    <col min="344" max="344" width="35.28515625" style="111" customWidth="1"/>
    <col min="345" max="345" width="24" style="111" customWidth="1"/>
    <col min="346" max="346" width="22.85546875" style="111" customWidth="1"/>
    <col min="347" max="347" width="22.7109375" style="111" customWidth="1"/>
    <col min="348" max="348" width="20.7109375" style="111" customWidth="1"/>
    <col min="349" max="599" width="9.140625" style="111"/>
    <col min="600" max="600" width="35.28515625" style="111" customWidth="1"/>
    <col min="601" max="601" width="24" style="111" customWidth="1"/>
    <col min="602" max="602" width="22.85546875" style="111" customWidth="1"/>
    <col min="603" max="603" width="22.7109375" style="111" customWidth="1"/>
    <col min="604" max="604" width="20.7109375" style="111" customWidth="1"/>
    <col min="605" max="855" width="9.140625" style="111"/>
    <col min="856" max="856" width="35.28515625" style="111" customWidth="1"/>
    <col min="857" max="857" width="24" style="111" customWidth="1"/>
    <col min="858" max="858" width="22.85546875" style="111" customWidth="1"/>
    <col min="859" max="859" width="22.7109375" style="111" customWidth="1"/>
    <col min="860" max="860" width="20.7109375" style="111" customWidth="1"/>
    <col min="861" max="1111" width="9.140625" style="111"/>
    <col min="1112" max="1112" width="35.28515625" style="111" customWidth="1"/>
    <col min="1113" max="1113" width="24" style="111" customWidth="1"/>
    <col min="1114" max="1114" width="22.85546875" style="111" customWidth="1"/>
    <col min="1115" max="1115" width="22.7109375" style="111" customWidth="1"/>
    <col min="1116" max="1116" width="20.7109375" style="111" customWidth="1"/>
    <col min="1117" max="1367" width="9.140625" style="111"/>
    <col min="1368" max="1368" width="35.28515625" style="111" customWidth="1"/>
    <col min="1369" max="1369" width="24" style="111" customWidth="1"/>
    <col min="1370" max="1370" width="22.85546875" style="111" customWidth="1"/>
    <col min="1371" max="1371" width="22.7109375" style="111" customWidth="1"/>
    <col min="1372" max="1372" width="20.7109375" style="111" customWidth="1"/>
    <col min="1373" max="1623" width="9.140625" style="111"/>
    <col min="1624" max="1624" width="35.28515625" style="111" customWidth="1"/>
    <col min="1625" max="1625" width="24" style="111" customWidth="1"/>
    <col min="1626" max="1626" width="22.85546875" style="111" customWidth="1"/>
    <col min="1627" max="1627" width="22.7109375" style="111" customWidth="1"/>
    <col min="1628" max="1628" width="20.7109375" style="111" customWidth="1"/>
    <col min="1629" max="1879" width="9.140625" style="111"/>
    <col min="1880" max="1880" width="35.28515625" style="111" customWidth="1"/>
    <col min="1881" max="1881" width="24" style="111" customWidth="1"/>
    <col min="1882" max="1882" width="22.85546875" style="111" customWidth="1"/>
    <col min="1883" max="1883" width="22.7109375" style="111" customWidth="1"/>
    <col min="1884" max="1884" width="20.7109375" style="111" customWidth="1"/>
    <col min="1885" max="2135" width="9.140625" style="111"/>
    <col min="2136" max="2136" width="35.28515625" style="111" customWidth="1"/>
    <col min="2137" max="2137" width="24" style="111" customWidth="1"/>
    <col min="2138" max="2138" width="22.85546875" style="111" customWidth="1"/>
    <col min="2139" max="2139" width="22.7109375" style="111" customWidth="1"/>
    <col min="2140" max="2140" width="20.7109375" style="111" customWidth="1"/>
    <col min="2141" max="2391" width="9.140625" style="111"/>
    <col min="2392" max="2392" width="35.28515625" style="111" customWidth="1"/>
    <col min="2393" max="2393" width="24" style="111" customWidth="1"/>
    <col min="2394" max="2394" width="22.85546875" style="111" customWidth="1"/>
    <col min="2395" max="2395" width="22.7109375" style="111" customWidth="1"/>
    <col min="2396" max="2396" width="20.7109375" style="111" customWidth="1"/>
    <col min="2397" max="2647" width="9.140625" style="111"/>
    <col min="2648" max="2648" width="35.28515625" style="111" customWidth="1"/>
    <col min="2649" max="2649" width="24" style="111" customWidth="1"/>
    <col min="2650" max="2650" width="22.85546875" style="111" customWidth="1"/>
    <col min="2651" max="2651" width="22.7109375" style="111" customWidth="1"/>
    <col min="2652" max="2652" width="20.7109375" style="111" customWidth="1"/>
    <col min="2653" max="2903" width="9.140625" style="111"/>
    <col min="2904" max="2904" width="35.28515625" style="111" customWidth="1"/>
    <col min="2905" max="2905" width="24" style="111" customWidth="1"/>
    <col min="2906" max="2906" width="22.85546875" style="111" customWidth="1"/>
    <col min="2907" max="2907" width="22.7109375" style="111" customWidth="1"/>
    <col min="2908" max="2908" width="20.7109375" style="111" customWidth="1"/>
    <col min="2909" max="3159" width="9.140625" style="111"/>
    <col min="3160" max="3160" width="35.28515625" style="111" customWidth="1"/>
    <col min="3161" max="3161" width="24" style="111" customWidth="1"/>
    <col min="3162" max="3162" width="22.85546875" style="111" customWidth="1"/>
    <col min="3163" max="3163" width="22.7109375" style="111" customWidth="1"/>
    <col min="3164" max="3164" width="20.7109375" style="111" customWidth="1"/>
    <col min="3165" max="3415" width="9.140625" style="111"/>
    <col min="3416" max="3416" width="35.28515625" style="111" customWidth="1"/>
    <col min="3417" max="3417" width="24" style="111" customWidth="1"/>
    <col min="3418" max="3418" width="22.85546875" style="111" customWidth="1"/>
    <col min="3419" max="3419" width="22.7109375" style="111" customWidth="1"/>
    <col min="3420" max="3420" width="20.7109375" style="111" customWidth="1"/>
    <col min="3421" max="3671" width="9.140625" style="111"/>
    <col min="3672" max="3672" width="35.28515625" style="111" customWidth="1"/>
    <col min="3673" max="3673" width="24" style="111" customWidth="1"/>
    <col min="3674" max="3674" width="22.85546875" style="111" customWidth="1"/>
    <col min="3675" max="3675" width="22.7109375" style="111" customWidth="1"/>
    <col min="3676" max="3676" width="20.7109375" style="111" customWidth="1"/>
    <col min="3677" max="3927" width="9.140625" style="111"/>
    <col min="3928" max="3928" width="35.28515625" style="111" customWidth="1"/>
    <col min="3929" max="3929" width="24" style="111" customWidth="1"/>
    <col min="3930" max="3930" width="22.85546875" style="111" customWidth="1"/>
    <col min="3931" max="3931" width="22.7109375" style="111" customWidth="1"/>
    <col min="3932" max="3932" width="20.7109375" style="111" customWidth="1"/>
    <col min="3933" max="4183" width="9.140625" style="111"/>
    <col min="4184" max="4184" width="35.28515625" style="111" customWidth="1"/>
    <col min="4185" max="4185" width="24" style="111" customWidth="1"/>
    <col min="4186" max="4186" width="22.85546875" style="111" customWidth="1"/>
    <col min="4187" max="4187" width="22.7109375" style="111" customWidth="1"/>
    <col min="4188" max="4188" width="20.7109375" style="111" customWidth="1"/>
    <col min="4189" max="4439" width="9.140625" style="111"/>
    <col min="4440" max="4440" width="35.28515625" style="111" customWidth="1"/>
    <col min="4441" max="4441" width="24" style="111" customWidth="1"/>
    <col min="4442" max="4442" width="22.85546875" style="111" customWidth="1"/>
    <col min="4443" max="4443" width="22.7109375" style="111" customWidth="1"/>
    <col min="4444" max="4444" width="20.7109375" style="111" customWidth="1"/>
    <col min="4445" max="4695" width="9.140625" style="111"/>
    <col min="4696" max="4696" width="35.28515625" style="111" customWidth="1"/>
    <col min="4697" max="4697" width="24" style="111" customWidth="1"/>
    <col min="4698" max="4698" width="22.85546875" style="111" customWidth="1"/>
    <col min="4699" max="4699" width="22.7109375" style="111" customWidth="1"/>
    <col min="4700" max="4700" width="20.7109375" style="111" customWidth="1"/>
    <col min="4701" max="4951" width="9.140625" style="111"/>
    <col min="4952" max="4952" width="35.28515625" style="111" customWidth="1"/>
    <col min="4953" max="4953" width="24" style="111" customWidth="1"/>
    <col min="4954" max="4954" width="22.85546875" style="111" customWidth="1"/>
    <col min="4955" max="4955" width="22.7109375" style="111" customWidth="1"/>
    <col min="4956" max="4956" width="20.7109375" style="111" customWidth="1"/>
    <col min="4957" max="5207" width="9.140625" style="111"/>
    <col min="5208" max="5208" width="35.28515625" style="111" customWidth="1"/>
    <col min="5209" max="5209" width="24" style="111" customWidth="1"/>
    <col min="5210" max="5210" width="22.85546875" style="111" customWidth="1"/>
    <col min="5211" max="5211" width="22.7109375" style="111" customWidth="1"/>
    <col min="5212" max="5212" width="20.7109375" style="111" customWidth="1"/>
    <col min="5213" max="5463" width="9.140625" style="111"/>
    <col min="5464" max="5464" width="35.28515625" style="111" customWidth="1"/>
    <col min="5465" max="5465" width="24" style="111" customWidth="1"/>
    <col min="5466" max="5466" width="22.85546875" style="111" customWidth="1"/>
    <col min="5467" max="5467" width="22.7109375" style="111" customWidth="1"/>
    <col min="5468" max="5468" width="20.7109375" style="111" customWidth="1"/>
    <col min="5469" max="5719" width="9.140625" style="111"/>
    <col min="5720" max="5720" width="35.28515625" style="111" customWidth="1"/>
    <col min="5721" max="5721" width="24" style="111" customWidth="1"/>
    <col min="5722" max="5722" width="22.85546875" style="111" customWidth="1"/>
    <col min="5723" max="5723" width="22.7109375" style="111" customWidth="1"/>
    <col min="5724" max="5724" width="20.7109375" style="111" customWidth="1"/>
    <col min="5725" max="5975" width="9.140625" style="111"/>
    <col min="5976" max="5976" width="35.28515625" style="111" customWidth="1"/>
    <col min="5977" max="5977" width="24" style="111" customWidth="1"/>
    <col min="5978" max="5978" width="22.85546875" style="111" customWidth="1"/>
    <col min="5979" max="5979" width="22.7109375" style="111" customWidth="1"/>
    <col min="5980" max="5980" width="20.7109375" style="111" customWidth="1"/>
    <col min="5981" max="6231" width="9.140625" style="111"/>
    <col min="6232" max="6232" width="35.28515625" style="111" customWidth="1"/>
    <col min="6233" max="6233" width="24" style="111" customWidth="1"/>
    <col min="6234" max="6234" width="22.85546875" style="111" customWidth="1"/>
    <col min="6235" max="6235" width="22.7109375" style="111" customWidth="1"/>
    <col min="6236" max="6236" width="20.7109375" style="111" customWidth="1"/>
    <col min="6237" max="6487" width="9.140625" style="111"/>
    <col min="6488" max="6488" width="35.28515625" style="111" customWidth="1"/>
    <col min="6489" max="6489" width="24" style="111" customWidth="1"/>
    <col min="6490" max="6490" width="22.85546875" style="111" customWidth="1"/>
    <col min="6491" max="6491" width="22.7109375" style="111" customWidth="1"/>
    <col min="6492" max="6492" width="20.7109375" style="111" customWidth="1"/>
    <col min="6493" max="6743" width="9.140625" style="111"/>
    <col min="6744" max="6744" width="35.28515625" style="111" customWidth="1"/>
    <col min="6745" max="6745" width="24" style="111" customWidth="1"/>
    <col min="6746" max="6746" width="22.85546875" style="111" customWidth="1"/>
    <col min="6747" max="6747" width="22.7109375" style="111" customWidth="1"/>
    <col min="6748" max="6748" width="20.7109375" style="111" customWidth="1"/>
    <col min="6749" max="6999" width="9.140625" style="111"/>
    <col min="7000" max="7000" width="35.28515625" style="111" customWidth="1"/>
    <col min="7001" max="7001" width="24" style="111" customWidth="1"/>
    <col min="7002" max="7002" width="22.85546875" style="111" customWidth="1"/>
    <col min="7003" max="7003" width="22.7109375" style="111" customWidth="1"/>
    <col min="7004" max="7004" width="20.7109375" style="111" customWidth="1"/>
    <col min="7005" max="7255" width="9.140625" style="111"/>
    <col min="7256" max="7256" width="35.28515625" style="111" customWidth="1"/>
    <col min="7257" max="7257" width="24" style="111" customWidth="1"/>
    <col min="7258" max="7258" width="22.85546875" style="111" customWidth="1"/>
    <col min="7259" max="7259" width="22.7109375" style="111" customWidth="1"/>
    <col min="7260" max="7260" width="20.7109375" style="111" customWidth="1"/>
    <col min="7261" max="7511" width="9.140625" style="111"/>
    <col min="7512" max="7512" width="35.28515625" style="111" customWidth="1"/>
    <col min="7513" max="7513" width="24" style="111" customWidth="1"/>
    <col min="7514" max="7514" width="22.85546875" style="111" customWidth="1"/>
    <col min="7515" max="7515" width="22.7109375" style="111" customWidth="1"/>
    <col min="7516" max="7516" width="20.7109375" style="111" customWidth="1"/>
    <col min="7517" max="7767" width="9.140625" style="111"/>
    <col min="7768" max="7768" width="35.28515625" style="111" customWidth="1"/>
    <col min="7769" max="7769" width="24" style="111" customWidth="1"/>
    <col min="7770" max="7770" width="22.85546875" style="111" customWidth="1"/>
    <col min="7771" max="7771" width="22.7109375" style="111" customWidth="1"/>
    <col min="7772" max="7772" width="20.7109375" style="111" customWidth="1"/>
    <col min="7773" max="8023" width="9.140625" style="111"/>
    <col min="8024" max="8024" width="35.28515625" style="111" customWidth="1"/>
    <col min="8025" max="8025" width="24" style="111" customWidth="1"/>
    <col min="8026" max="8026" width="22.85546875" style="111" customWidth="1"/>
    <col min="8027" max="8027" width="22.7109375" style="111" customWidth="1"/>
    <col min="8028" max="8028" width="20.7109375" style="111" customWidth="1"/>
    <col min="8029" max="8279" width="9.140625" style="111"/>
    <col min="8280" max="8280" width="35.28515625" style="111" customWidth="1"/>
    <col min="8281" max="8281" width="24" style="111" customWidth="1"/>
    <col min="8282" max="8282" width="22.85546875" style="111" customWidth="1"/>
    <col min="8283" max="8283" width="22.7109375" style="111" customWidth="1"/>
    <col min="8284" max="8284" width="20.7109375" style="111" customWidth="1"/>
    <col min="8285" max="8535" width="9.140625" style="111"/>
    <col min="8536" max="8536" width="35.28515625" style="111" customWidth="1"/>
    <col min="8537" max="8537" width="24" style="111" customWidth="1"/>
    <col min="8538" max="8538" width="22.85546875" style="111" customWidth="1"/>
    <col min="8539" max="8539" width="22.7109375" style="111" customWidth="1"/>
    <col min="8540" max="8540" width="20.7109375" style="111" customWidth="1"/>
    <col min="8541" max="8791" width="9.140625" style="111"/>
    <col min="8792" max="8792" width="35.28515625" style="111" customWidth="1"/>
    <col min="8793" max="8793" width="24" style="111" customWidth="1"/>
    <col min="8794" max="8794" width="22.85546875" style="111" customWidth="1"/>
    <col min="8795" max="8795" width="22.7109375" style="111" customWidth="1"/>
    <col min="8796" max="8796" width="20.7109375" style="111" customWidth="1"/>
    <col min="8797" max="9047" width="9.140625" style="111"/>
    <col min="9048" max="9048" width="35.28515625" style="111" customWidth="1"/>
    <col min="9049" max="9049" width="24" style="111" customWidth="1"/>
    <col min="9050" max="9050" width="22.85546875" style="111" customWidth="1"/>
    <col min="9051" max="9051" width="22.7109375" style="111" customWidth="1"/>
    <col min="9052" max="9052" width="20.7109375" style="111" customWidth="1"/>
    <col min="9053" max="9303" width="9.140625" style="111"/>
    <col min="9304" max="9304" width="35.28515625" style="111" customWidth="1"/>
    <col min="9305" max="9305" width="24" style="111" customWidth="1"/>
    <col min="9306" max="9306" width="22.85546875" style="111" customWidth="1"/>
    <col min="9307" max="9307" width="22.7109375" style="111" customWidth="1"/>
    <col min="9308" max="9308" width="20.7109375" style="111" customWidth="1"/>
    <col min="9309" max="9559" width="9.140625" style="111"/>
    <col min="9560" max="9560" width="35.28515625" style="111" customWidth="1"/>
    <col min="9561" max="9561" width="24" style="111" customWidth="1"/>
    <col min="9562" max="9562" width="22.85546875" style="111" customWidth="1"/>
    <col min="9563" max="9563" width="22.7109375" style="111" customWidth="1"/>
    <col min="9564" max="9564" width="20.7109375" style="111" customWidth="1"/>
    <col min="9565" max="9815" width="9.140625" style="111"/>
    <col min="9816" max="9816" width="35.28515625" style="111" customWidth="1"/>
    <col min="9817" max="9817" width="24" style="111" customWidth="1"/>
    <col min="9818" max="9818" width="22.85546875" style="111" customWidth="1"/>
    <col min="9819" max="9819" width="22.7109375" style="111" customWidth="1"/>
    <col min="9820" max="9820" width="20.7109375" style="111" customWidth="1"/>
    <col min="9821" max="10071" width="9.140625" style="111"/>
    <col min="10072" max="10072" width="35.28515625" style="111" customWidth="1"/>
    <col min="10073" max="10073" width="24" style="111" customWidth="1"/>
    <col min="10074" max="10074" width="22.85546875" style="111" customWidth="1"/>
    <col min="10075" max="10075" width="22.7109375" style="111" customWidth="1"/>
    <col min="10076" max="10076" width="20.7109375" style="111" customWidth="1"/>
    <col min="10077" max="10327" width="9.140625" style="111"/>
    <col min="10328" max="10328" width="35.28515625" style="111" customWidth="1"/>
    <col min="10329" max="10329" width="24" style="111" customWidth="1"/>
    <col min="10330" max="10330" width="22.85546875" style="111" customWidth="1"/>
    <col min="10331" max="10331" width="22.7109375" style="111" customWidth="1"/>
    <col min="10332" max="10332" width="20.7109375" style="111" customWidth="1"/>
    <col min="10333" max="10583" width="9.140625" style="111"/>
    <col min="10584" max="10584" width="35.28515625" style="111" customWidth="1"/>
    <col min="10585" max="10585" width="24" style="111" customWidth="1"/>
    <col min="10586" max="10586" width="22.85546875" style="111" customWidth="1"/>
    <col min="10587" max="10587" width="22.7109375" style="111" customWidth="1"/>
    <col min="10588" max="10588" width="20.7109375" style="111" customWidth="1"/>
    <col min="10589" max="10839" width="9.140625" style="111"/>
    <col min="10840" max="10840" width="35.28515625" style="111" customWidth="1"/>
    <col min="10841" max="10841" width="24" style="111" customWidth="1"/>
    <col min="10842" max="10842" width="22.85546875" style="111" customWidth="1"/>
    <col min="10843" max="10843" width="22.7109375" style="111" customWidth="1"/>
    <col min="10844" max="10844" width="20.7109375" style="111" customWidth="1"/>
    <col min="10845" max="11095" width="9.140625" style="111"/>
    <col min="11096" max="11096" width="35.28515625" style="111" customWidth="1"/>
    <col min="11097" max="11097" width="24" style="111" customWidth="1"/>
    <col min="11098" max="11098" width="22.85546875" style="111" customWidth="1"/>
    <col min="11099" max="11099" width="22.7109375" style="111" customWidth="1"/>
    <col min="11100" max="11100" width="20.7109375" style="111" customWidth="1"/>
    <col min="11101" max="11351" width="9.140625" style="111"/>
    <col min="11352" max="11352" width="35.28515625" style="111" customWidth="1"/>
    <col min="11353" max="11353" width="24" style="111" customWidth="1"/>
    <col min="11354" max="11354" width="22.85546875" style="111" customWidth="1"/>
    <col min="11355" max="11355" width="22.7109375" style="111" customWidth="1"/>
    <col min="11356" max="11356" width="20.7109375" style="111" customWidth="1"/>
    <col min="11357" max="11607" width="9.140625" style="111"/>
    <col min="11608" max="11608" width="35.28515625" style="111" customWidth="1"/>
    <col min="11609" max="11609" width="24" style="111" customWidth="1"/>
    <col min="11610" max="11610" width="22.85546875" style="111" customWidth="1"/>
    <col min="11611" max="11611" width="22.7109375" style="111" customWidth="1"/>
    <col min="11612" max="11612" width="20.7109375" style="111" customWidth="1"/>
    <col min="11613" max="11863" width="9.140625" style="111"/>
    <col min="11864" max="11864" width="35.28515625" style="111" customWidth="1"/>
    <col min="11865" max="11865" width="24" style="111" customWidth="1"/>
    <col min="11866" max="11866" width="22.85546875" style="111" customWidth="1"/>
    <col min="11867" max="11867" width="22.7109375" style="111" customWidth="1"/>
    <col min="11868" max="11868" width="20.7109375" style="111" customWidth="1"/>
    <col min="11869" max="12119" width="9.140625" style="111"/>
    <col min="12120" max="12120" width="35.28515625" style="111" customWidth="1"/>
    <col min="12121" max="12121" width="24" style="111" customWidth="1"/>
    <col min="12122" max="12122" width="22.85546875" style="111" customWidth="1"/>
    <col min="12123" max="12123" width="22.7109375" style="111" customWidth="1"/>
    <col min="12124" max="12124" width="20.7109375" style="111" customWidth="1"/>
    <col min="12125" max="12375" width="9.140625" style="111"/>
    <col min="12376" max="12376" width="35.28515625" style="111" customWidth="1"/>
    <col min="12377" max="12377" width="24" style="111" customWidth="1"/>
    <col min="12378" max="12378" width="22.85546875" style="111" customWidth="1"/>
    <col min="12379" max="12379" width="22.7109375" style="111" customWidth="1"/>
    <col min="12380" max="12380" width="20.7109375" style="111" customWidth="1"/>
    <col min="12381" max="12631" width="9.140625" style="111"/>
    <col min="12632" max="12632" width="35.28515625" style="111" customWidth="1"/>
    <col min="12633" max="12633" width="24" style="111" customWidth="1"/>
    <col min="12634" max="12634" width="22.85546875" style="111" customWidth="1"/>
    <col min="12635" max="12635" width="22.7109375" style="111" customWidth="1"/>
    <col min="12636" max="12636" width="20.7109375" style="111" customWidth="1"/>
    <col min="12637" max="12887" width="9.140625" style="111"/>
    <col min="12888" max="12888" width="35.28515625" style="111" customWidth="1"/>
    <col min="12889" max="12889" width="24" style="111" customWidth="1"/>
    <col min="12890" max="12890" width="22.85546875" style="111" customWidth="1"/>
    <col min="12891" max="12891" width="22.7109375" style="111" customWidth="1"/>
    <col min="12892" max="12892" width="20.7109375" style="111" customWidth="1"/>
    <col min="12893" max="13143" width="9.140625" style="111"/>
    <col min="13144" max="13144" width="35.28515625" style="111" customWidth="1"/>
    <col min="13145" max="13145" width="24" style="111" customWidth="1"/>
    <col min="13146" max="13146" width="22.85546875" style="111" customWidth="1"/>
    <col min="13147" max="13147" width="22.7109375" style="111" customWidth="1"/>
    <col min="13148" max="13148" width="20.7109375" style="111" customWidth="1"/>
    <col min="13149" max="13399" width="9.140625" style="111"/>
    <col min="13400" max="13400" width="35.28515625" style="111" customWidth="1"/>
    <col min="13401" max="13401" width="24" style="111" customWidth="1"/>
    <col min="13402" max="13402" width="22.85546875" style="111" customWidth="1"/>
    <col min="13403" max="13403" width="22.7109375" style="111" customWidth="1"/>
    <col min="13404" max="13404" width="20.7109375" style="111" customWidth="1"/>
    <col min="13405" max="13655" width="9.140625" style="111"/>
    <col min="13656" max="13656" width="35.28515625" style="111" customWidth="1"/>
    <col min="13657" max="13657" width="24" style="111" customWidth="1"/>
    <col min="13658" max="13658" width="22.85546875" style="111" customWidth="1"/>
    <col min="13659" max="13659" width="22.7109375" style="111" customWidth="1"/>
    <col min="13660" max="13660" width="20.7109375" style="111" customWidth="1"/>
    <col min="13661" max="13911" width="9.140625" style="111"/>
    <col min="13912" max="13912" width="35.28515625" style="111" customWidth="1"/>
    <col min="13913" max="13913" width="24" style="111" customWidth="1"/>
    <col min="13914" max="13914" width="22.85546875" style="111" customWidth="1"/>
    <col min="13915" max="13915" width="22.7109375" style="111" customWidth="1"/>
    <col min="13916" max="13916" width="20.7109375" style="111" customWidth="1"/>
    <col min="13917" max="14167" width="9.140625" style="111"/>
    <col min="14168" max="14168" width="35.28515625" style="111" customWidth="1"/>
    <col min="14169" max="14169" width="24" style="111" customWidth="1"/>
    <col min="14170" max="14170" width="22.85546875" style="111" customWidth="1"/>
    <col min="14171" max="14171" width="22.7109375" style="111" customWidth="1"/>
    <col min="14172" max="14172" width="20.7109375" style="111" customWidth="1"/>
    <col min="14173" max="14423" width="9.140625" style="111"/>
    <col min="14424" max="14424" width="35.28515625" style="111" customWidth="1"/>
    <col min="14425" max="14425" width="24" style="111" customWidth="1"/>
    <col min="14426" max="14426" width="22.85546875" style="111" customWidth="1"/>
    <col min="14427" max="14427" width="22.7109375" style="111" customWidth="1"/>
    <col min="14428" max="14428" width="20.7109375" style="111" customWidth="1"/>
    <col min="14429" max="14679" width="9.140625" style="111"/>
    <col min="14680" max="14680" width="35.28515625" style="111" customWidth="1"/>
    <col min="14681" max="14681" width="24" style="111" customWidth="1"/>
    <col min="14682" max="14682" width="22.85546875" style="111" customWidth="1"/>
    <col min="14683" max="14683" width="22.7109375" style="111" customWidth="1"/>
    <col min="14684" max="14684" width="20.7109375" style="111" customWidth="1"/>
    <col min="14685" max="14935" width="9.140625" style="111"/>
    <col min="14936" max="14936" width="35.28515625" style="111" customWidth="1"/>
    <col min="14937" max="14937" width="24" style="111" customWidth="1"/>
    <col min="14938" max="14938" width="22.85546875" style="111" customWidth="1"/>
    <col min="14939" max="14939" width="22.7109375" style="111" customWidth="1"/>
    <col min="14940" max="14940" width="20.7109375" style="111" customWidth="1"/>
    <col min="14941" max="15191" width="9.140625" style="111"/>
    <col min="15192" max="15192" width="35.28515625" style="111" customWidth="1"/>
    <col min="15193" max="15193" width="24" style="111" customWidth="1"/>
    <col min="15194" max="15194" width="22.85546875" style="111" customWidth="1"/>
    <col min="15195" max="15195" width="22.7109375" style="111" customWidth="1"/>
    <col min="15196" max="15196" width="20.7109375" style="111" customWidth="1"/>
    <col min="15197" max="15447" width="9.140625" style="111"/>
    <col min="15448" max="15448" width="35.28515625" style="111" customWidth="1"/>
    <col min="15449" max="15449" width="24" style="111" customWidth="1"/>
    <col min="15450" max="15450" width="22.85546875" style="111" customWidth="1"/>
    <col min="15451" max="15451" width="22.7109375" style="111" customWidth="1"/>
    <col min="15452" max="15452" width="20.7109375" style="111" customWidth="1"/>
    <col min="15453" max="16384" width="9.140625" style="111"/>
  </cols>
  <sheetData>
    <row r="1" spans="1:6" s="110" customFormat="1" ht="21.75" customHeight="1">
      <c r="C1" s="228"/>
      <c r="D1" s="228"/>
      <c r="E1" s="228"/>
      <c r="F1" s="228"/>
    </row>
    <row r="2" spans="1:6" s="110" customFormat="1" ht="21.75" customHeight="1" thickBot="1">
      <c r="C2" s="228"/>
      <c r="D2" s="228"/>
      <c r="E2" s="228"/>
      <c r="F2" s="228"/>
    </row>
    <row r="3" spans="1:6" s="191" customFormat="1" ht="15" customHeight="1">
      <c r="A3" s="119" t="s">
        <v>477</v>
      </c>
      <c r="B3" s="127"/>
      <c r="C3" s="207" t="s">
        <v>125</v>
      </c>
      <c r="D3" s="207" t="s">
        <v>167</v>
      </c>
      <c r="E3" s="207" t="s">
        <v>168</v>
      </c>
      <c r="F3" s="208" t="s">
        <v>169</v>
      </c>
    </row>
    <row r="4" spans="1:6" s="187" customFormat="1" ht="15" customHeight="1">
      <c r="A4" s="213"/>
      <c r="B4" s="214" t="s">
        <v>181</v>
      </c>
      <c r="C4" s="222">
        <v>39374753.019999988</v>
      </c>
      <c r="D4" s="252">
        <v>5.631046798240448E-2</v>
      </c>
      <c r="E4" s="391">
        <v>247</v>
      </c>
      <c r="F4" s="229">
        <v>5.5518093953697459E-2</v>
      </c>
    </row>
    <row r="5" spans="1:6" s="187" customFormat="1" ht="15" customHeight="1">
      <c r="A5" s="211"/>
      <c r="B5" s="212" t="s">
        <v>182</v>
      </c>
      <c r="C5" s="218">
        <v>49023738.140000075</v>
      </c>
      <c r="D5" s="253">
        <v>7.0109636891133351E-2</v>
      </c>
      <c r="E5" s="397">
        <v>272</v>
      </c>
      <c r="F5" s="230">
        <v>6.1137334232411779E-2</v>
      </c>
    </row>
    <row r="6" spans="1:6" s="187" customFormat="1" ht="15" customHeight="1">
      <c r="A6" s="213"/>
      <c r="B6" s="214" t="s">
        <v>183</v>
      </c>
      <c r="C6" s="222">
        <v>13523800.389999999</v>
      </c>
      <c r="D6" s="252">
        <v>1.9340604586769405E-2</v>
      </c>
      <c r="E6" s="391">
        <v>87</v>
      </c>
      <c r="F6" s="229">
        <v>1.9554956169925825E-2</v>
      </c>
    </row>
    <row r="7" spans="1:6" s="187" customFormat="1" ht="15" customHeight="1">
      <c r="A7" s="211"/>
      <c r="B7" s="212" t="s">
        <v>184</v>
      </c>
      <c r="C7" s="218">
        <v>116590295.64000005</v>
      </c>
      <c r="D7" s="253">
        <v>0.16673765817300604</v>
      </c>
      <c r="E7" s="397">
        <v>752</v>
      </c>
      <c r="F7" s="230">
        <v>0.16902674758372668</v>
      </c>
    </row>
    <row r="8" spans="1:6" s="187" customFormat="1" ht="15" customHeight="1">
      <c r="A8" s="213"/>
      <c r="B8" s="214" t="s">
        <v>185</v>
      </c>
      <c r="C8" s="222">
        <v>10816406.799999999</v>
      </c>
      <c r="D8" s="252">
        <v>1.5468717441521167E-2</v>
      </c>
      <c r="E8" s="391">
        <v>70</v>
      </c>
      <c r="F8" s="229">
        <v>1.5733872780400091E-2</v>
      </c>
    </row>
    <row r="9" spans="1:6" s="187" customFormat="1" ht="15" customHeight="1">
      <c r="A9" s="211"/>
      <c r="B9" s="212" t="s">
        <v>186</v>
      </c>
      <c r="C9" s="218">
        <v>15235595.179999998</v>
      </c>
      <c r="D9" s="253">
        <v>2.1788669865192369E-2</v>
      </c>
      <c r="E9" s="397">
        <v>83</v>
      </c>
      <c r="F9" s="230">
        <v>1.8655877725331536E-2</v>
      </c>
    </row>
    <row r="10" spans="1:6" s="187" customFormat="1" ht="15" customHeight="1">
      <c r="A10" s="213"/>
      <c r="B10" s="214" t="s">
        <v>187</v>
      </c>
      <c r="C10" s="222">
        <v>361717441.9799996</v>
      </c>
      <c r="D10" s="252">
        <v>0.51729793517551881</v>
      </c>
      <c r="E10" s="391">
        <v>2310</v>
      </c>
      <c r="F10" s="229">
        <v>0.51921780175320298</v>
      </c>
    </row>
    <row r="11" spans="1:6" s="187" customFormat="1" ht="15" customHeight="1">
      <c r="A11" s="211"/>
      <c r="B11" s="212" t="s">
        <v>188</v>
      </c>
      <c r="C11" s="218">
        <v>5234116.7699999996</v>
      </c>
      <c r="D11" s="253">
        <v>7.4853946294861466E-3</v>
      </c>
      <c r="E11" s="397">
        <v>38</v>
      </c>
      <c r="F11" s="230">
        <v>8.5412452236457628E-3</v>
      </c>
    </row>
    <row r="12" spans="1:6" s="187" customFormat="1" ht="15" customHeight="1">
      <c r="A12" s="213"/>
      <c r="B12" s="214" t="s">
        <v>189</v>
      </c>
      <c r="C12" s="222">
        <v>87727783.639999852</v>
      </c>
      <c r="D12" s="252">
        <v>0.12546091525496814</v>
      </c>
      <c r="E12" s="391">
        <v>590</v>
      </c>
      <c r="F12" s="229">
        <v>0.13261407057765789</v>
      </c>
    </row>
    <row r="13" spans="1:6" s="187" customFormat="1" ht="15" customHeight="1" thickBot="1">
      <c r="A13" s="215" t="s">
        <v>145</v>
      </c>
      <c r="B13" s="216"/>
      <c r="C13" s="233">
        <v>699243931.55999959</v>
      </c>
      <c r="D13" s="255">
        <v>1</v>
      </c>
      <c r="E13" s="395">
        <v>4449</v>
      </c>
      <c r="F13" s="235">
        <v>1</v>
      </c>
    </row>
    <row r="14" spans="1:6" s="187" customFormat="1" ht="15" customHeight="1" thickBot="1">
      <c r="C14" s="236"/>
      <c r="D14" s="236"/>
      <c r="E14" s="236"/>
      <c r="F14" s="228"/>
    </row>
    <row r="15" spans="1:6" s="191" customFormat="1" ht="15" customHeight="1">
      <c r="A15" s="119" t="s">
        <v>190</v>
      </c>
      <c r="B15" s="127"/>
      <c r="C15" s="207" t="s">
        <v>125</v>
      </c>
      <c r="D15" s="207" t="s">
        <v>167</v>
      </c>
      <c r="E15" s="207" t="s">
        <v>168</v>
      </c>
      <c r="F15" s="208" t="s">
        <v>169</v>
      </c>
    </row>
    <row r="16" spans="1:6" s="187" customFormat="1" ht="15" customHeight="1">
      <c r="A16" s="213"/>
      <c r="B16" s="214" t="s">
        <v>191</v>
      </c>
      <c r="C16" s="222">
        <v>639404.51</v>
      </c>
      <c r="D16" s="252">
        <v>9.1442268018472595E-4</v>
      </c>
      <c r="E16" s="392">
        <v>5</v>
      </c>
      <c r="F16" s="229">
        <v>1.1238480557428637E-3</v>
      </c>
    </row>
    <row r="17" spans="1:13" s="187" customFormat="1" ht="15" customHeight="1">
      <c r="A17" s="211"/>
      <c r="B17" s="212" t="s">
        <v>192</v>
      </c>
      <c r="C17" s="218">
        <v>7179166.2299999977</v>
      </c>
      <c r="D17" s="253">
        <v>1.0267041165424798E-2</v>
      </c>
      <c r="E17" s="393">
        <v>35</v>
      </c>
      <c r="F17" s="230">
        <v>7.8669363902000456E-3</v>
      </c>
    </row>
    <row r="18" spans="1:13" s="187" customFormat="1" ht="15" customHeight="1">
      <c r="A18" s="213"/>
      <c r="B18" s="214" t="s">
        <v>193</v>
      </c>
      <c r="C18" s="222">
        <v>22896783.340000004</v>
      </c>
      <c r="D18" s="252">
        <v>3.2745058350263721E-2</v>
      </c>
      <c r="E18" s="392">
        <v>163</v>
      </c>
      <c r="F18" s="229">
        <v>3.6637446617217351E-2</v>
      </c>
    </row>
    <row r="19" spans="1:13" s="187" customFormat="1" ht="15" customHeight="1">
      <c r="A19" s="211"/>
      <c r="B19" s="212" t="s">
        <v>194</v>
      </c>
      <c r="C19" s="218">
        <v>57104421.470000044</v>
      </c>
      <c r="D19" s="253">
        <v>8.1665952170083447E-2</v>
      </c>
      <c r="E19" s="393">
        <v>316</v>
      </c>
      <c r="F19" s="230">
        <v>7.1027197122948971E-2</v>
      </c>
    </row>
    <row r="20" spans="1:13" s="187" customFormat="1" ht="15" customHeight="1">
      <c r="A20" s="213"/>
      <c r="B20" s="214" t="s">
        <v>195</v>
      </c>
      <c r="C20" s="222">
        <v>24011272.25999999</v>
      </c>
      <c r="D20" s="252">
        <v>3.4338906891092078E-2</v>
      </c>
      <c r="E20" s="392">
        <v>127</v>
      </c>
      <c r="F20" s="229">
        <v>2.8545740615868734E-2</v>
      </c>
    </row>
    <row r="21" spans="1:13" s="187" customFormat="1" ht="15" customHeight="1">
      <c r="A21" s="211"/>
      <c r="B21" s="212" t="s">
        <v>196</v>
      </c>
      <c r="C21" s="218">
        <v>114307728.42999995</v>
      </c>
      <c r="D21" s="253">
        <v>0.16347332207085674</v>
      </c>
      <c r="E21" s="393">
        <v>756</v>
      </c>
      <c r="F21" s="230">
        <v>0.16992582602832096</v>
      </c>
      <c r="I21" s="214"/>
      <c r="J21" s="222"/>
      <c r="K21" s="222"/>
      <c r="L21" s="223"/>
      <c r="M21" s="231"/>
    </row>
    <row r="22" spans="1:13" s="187" customFormat="1" ht="15" customHeight="1">
      <c r="A22" s="213"/>
      <c r="B22" s="214" t="s">
        <v>197</v>
      </c>
      <c r="C22" s="222">
        <v>122017342.12000006</v>
      </c>
      <c r="D22" s="252">
        <v>0.17449896468573095</v>
      </c>
      <c r="E22" s="392">
        <v>541</v>
      </c>
      <c r="F22" s="229">
        <v>0.12160035963137784</v>
      </c>
      <c r="I22" s="214"/>
      <c r="J22" s="222"/>
      <c r="K22" s="222"/>
      <c r="L22" s="223"/>
      <c r="M22" s="251"/>
    </row>
    <row r="23" spans="1:13" s="187" customFormat="1" ht="15" customHeight="1">
      <c r="A23" s="211"/>
      <c r="B23" s="212" t="s">
        <v>198</v>
      </c>
      <c r="C23" s="218">
        <v>261237235.36999989</v>
      </c>
      <c r="D23" s="253">
        <v>0.37359957459649978</v>
      </c>
      <c r="E23" s="393">
        <v>1903</v>
      </c>
      <c r="F23" s="230">
        <v>0.4277365700157339</v>
      </c>
      <c r="I23" s="214"/>
      <c r="J23" s="222"/>
      <c r="K23" s="222"/>
      <c r="L23" s="223"/>
      <c r="M23" s="251"/>
    </row>
    <row r="24" spans="1:13" s="187" customFormat="1" ht="15" customHeight="1">
      <c r="A24" s="213"/>
      <c r="B24" s="214" t="s">
        <v>199</v>
      </c>
      <c r="C24" s="222">
        <v>89850577.829999834</v>
      </c>
      <c r="D24" s="252">
        <v>0.12849675738986382</v>
      </c>
      <c r="E24" s="392">
        <v>603</v>
      </c>
      <c r="F24" s="229">
        <v>0.13553607552258934</v>
      </c>
      <c r="I24" s="214"/>
      <c r="J24" s="222"/>
      <c r="K24" s="222"/>
      <c r="L24" s="223"/>
      <c r="M24" s="251"/>
    </row>
    <row r="25" spans="1:13" s="187" customFormat="1" ht="15" customHeight="1" thickBot="1">
      <c r="A25" s="215" t="s">
        <v>145</v>
      </c>
      <c r="B25" s="216"/>
      <c r="C25" s="233">
        <v>699243931.5599997</v>
      </c>
      <c r="D25" s="255">
        <v>1</v>
      </c>
      <c r="E25" s="395">
        <v>4449</v>
      </c>
      <c r="F25" s="235">
        <v>1</v>
      </c>
    </row>
    <row r="26" spans="1:13" s="187" customFormat="1" ht="15" customHeight="1">
      <c r="A26" s="250"/>
      <c r="C26" s="236"/>
      <c r="D26" s="236"/>
      <c r="E26" s="236"/>
      <c r="F26" s="228"/>
    </row>
    <row r="27" spans="1:13" ht="13.5" thickBot="1"/>
    <row r="28" spans="1:13" s="191" customFormat="1" ht="15" customHeight="1">
      <c r="A28" s="119" t="s">
        <v>200</v>
      </c>
      <c r="B28" s="127"/>
      <c r="C28" s="207" t="s">
        <v>125</v>
      </c>
      <c r="D28" s="207" t="s">
        <v>167</v>
      </c>
      <c r="E28" s="207" t="s">
        <v>168</v>
      </c>
      <c r="F28" s="208" t="s">
        <v>169</v>
      </c>
    </row>
    <row r="29" spans="1:13" s="187" customFormat="1" ht="15" customHeight="1">
      <c r="A29" s="213"/>
      <c r="B29" s="214" t="s">
        <v>201</v>
      </c>
      <c r="C29" s="222">
        <v>62226092.990000039</v>
      </c>
      <c r="D29" s="252">
        <v>8.899053703787578E-2</v>
      </c>
      <c r="E29" s="392">
        <v>602</v>
      </c>
      <c r="F29" s="229">
        <v>0.13531130591144078</v>
      </c>
    </row>
    <row r="30" spans="1:13" s="187" customFormat="1" ht="15" customHeight="1">
      <c r="A30" s="211"/>
      <c r="B30" s="212" t="s">
        <v>202</v>
      </c>
      <c r="C30" s="218">
        <v>637017838.56999981</v>
      </c>
      <c r="D30" s="253">
        <v>0.91100946296212426</v>
      </c>
      <c r="E30" s="393">
        <v>3847</v>
      </c>
      <c r="F30" s="230">
        <v>0.8646886940885592</v>
      </c>
    </row>
    <row r="31" spans="1:13" s="187" customFormat="1" ht="15" customHeight="1">
      <c r="A31" s="213"/>
      <c r="B31" s="214" t="s">
        <v>203</v>
      </c>
      <c r="C31" s="222">
        <v>0</v>
      </c>
      <c r="D31" s="252">
        <v>0</v>
      </c>
      <c r="E31" s="392">
        <v>0</v>
      </c>
      <c r="F31" s="229">
        <v>0</v>
      </c>
    </row>
    <row r="32" spans="1:13" s="187" customFormat="1" ht="15" customHeight="1" thickBot="1">
      <c r="A32" s="209" t="s">
        <v>145</v>
      </c>
      <c r="B32" s="210"/>
      <c r="C32" s="225">
        <v>699243931.55999982</v>
      </c>
      <c r="D32" s="254">
        <v>1</v>
      </c>
      <c r="E32" s="394">
        <v>4449</v>
      </c>
      <c r="F32" s="249">
        <v>1</v>
      </c>
    </row>
  </sheetData>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colBreaks count="1" manualBreakCount="1">
    <brk id="7" max="1048575" man="1"/>
  </colBreaks>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showGridLines="0" view="pageBreakPreview" zoomScale="85" zoomScaleNormal="100" zoomScaleSheetLayoutView="85" workbookViewId="0">
      <selection activeCell="J2" sqref="J2"/>
    </sheetView>
  </sheetViews>
  <sheetFormatPr defaultRowHeight="12.75"/>
  <cols>
    <col min="1" max="1" width="1.140625" style="111" customWidth="1"/>
    <col min="2" max="2" width="58.85546875" style="111" customWidth="1"/>
    <col min="3" max="5" width="22.7109375" style="236" customWidth="1"/>
    <col min="6" max="6" width="22.7109375" style="228" customWidth="1"/>
    <col min="7" max="7" width="4.7109375" style="111" customWidth="1"/>
    <col min="8" max="8" width="9.140625" style="111"/>
    <col min="9" max="9" width="18.85546875" style="111" customWidth="1"/>
    <col min="10" max="10" width="4" style="111" hidden="1" customWidth="1"/>
    <col min="11" max="11" width="5.140625" style="111" customWidth="1"/>
    <col min="12" max="12" width="2.42578125" style="111" hidden="1" customWidth="1"/>
    <col min="13" max="13" width="0.140625" style="111" hidden="1" customWidth="1"/>
    <col min="14" max="14" width="11.28515625" style="111" customWidth="1"/>
    <col min="15" max="15" width="1.5703125" style="111" customWidth="1"/>
    <col min="16" max="16" width="8" style="111" customWidth="1"/>
    <col min="17" max="87" width="9.140625" style="111"/>
    <col min="88" max="88" width="35.28515625" style="111" customWidth="1"/>
    <col min="89" max="89" width="24" style="111" customWidth="1"/>
    <col min="90" max="90" width="22.85546875" style="111" customWidth="1"/>
    <col min="91" max="91" width="22.7109375" style="111" customWidth="1"/>
    <col min="92" max="92" width="20.7109375" style="111" customWidth="1"/>
    <col min="93" max="343" width="9.140625" style="111"/>
    <col min="344" max="344" width="35.28515625" style="111" customWidth="1"/>
    <col min="345" max="345" width="24" style="111" customWidth="1"/>
    <col min="346" max="346" width="22.85546875" style="111" customWidth="1"/>
    <col min="347" max="347" width="22.7109375" style="111" customWidth="1"/>
    <col min="348" max="348" width="20.7109375" style="111" customWidth="1"/>
    <col min="349" max="599" width="9.140625" style="111"/>
    <col min="600" max="600" width="35.28515625" style="111" customWidth="1"/>
    <col min="601" max="601" width="24" style="111" customWidth="1"/>
    <col min="602" max="602" width="22.85546875" style="111" customWidth="1"/>
    <col min="603" max="603" width="22.7109375" style="111" customWidth="1"/>
    <col min="604" max="604" width="20.7109375" style="111" customWidth="1"/>
    <col min="605" max="855" width="9.140625" style="111"/>
    <col min="856" max="856" width="35.28515625" style="111" customWidth="1"/>
    <col min="857" max="857" width="24" style="111" customWidth="1"/>
    <col min="858" max="858" width="22.85546875" style="111" customWidth="1"/>
    <col min="859" max="859" width="22.7109375" style="111" customWidth="1"/>
    <col min="860" max="860" width="20.7109375" style="111" customWidth="1"/>
    <col min="861" max="1111" width="9.140625" style="111"/>
    <col min="1112" max="1112" width="35.28515625" style="111" customWidth="1"/>
    <col min="1113" max="1113" width="24" style="111" customWidth="1"/>
    <col min="1114" max="1114" width="22.85546875" style="111" customWidth="1"/>
    <col min="1115" max="1115" width="22.7109375" style="111" customWidth="1"/>
    <col min="1116" max="1116" width="20.7109375" style="111" customWidth="1"/>
    <col min="1117" max="1367" width="9.140625" style="111"/>
    <col min="1368" max="1368" width="35.28515625" style="111" customWidth="1"/>
    <col min="1369" max="1369" width="24" style="111" customWidth="1"/>
    <col min="1370" max="1370" width="22.85546875" style="111" customWidth="1"/>
    <col min="1371" max="1371" width="22.7109375" style="111" customWidth="1"/>
    <col min="1372" max="1372" width="20.7109375" style="111" customWidth="1"/>
    <col min="1373" max="1623" width="9.140625" style="111"/>
    <col min="1624" max="1624" width="35.28515625" style="111" customWidth="1"/>
    <col min="1625" max="1625" width="24" style="111" customWidth="1"/>
    <col min="1626" max="1626" width="22.85546875" style="111" customWidth="1"/>
    <col min="1627" max="1627" width="22.7109375" style="111" customWidth="1"/>
    <col min="1628" max="1628" width="20.7109375" style="111" customWidth="1"/>
    <col min="1629" max="1879" width="9.140625" style="111"/>
    <col min="1880" max="1880" width="35.28515625" style="111" customWidth="1"/>
    <col min="1881" max="1881" width="24" style="111" customWidth="1"/>
    <col min="1882" max="1882" width="22.85546875" style="111" customWidth="1"/>
    <col min="1883" max="1883" width="22.7109375" style="111" customWidth="1"/>
    <col min="1884" max="1884" width="20.7109375" style="111" customWidth="1"/>
    <col min="1885" max="2135" width="9.140625" style="111"/>
    <col min="2136" max="2136" width="35.28515625" style="111" customWidth="1"/>
    <col min="2137" max="2137" width="24" style="111" customWidth="1"/>
    <col min="2138" max="2138" width="22.85546875" style="111" customWidth="1"/>
    <col min="2139" max="2139" width="22.7109375" style="111" customWidth="1"/>
    <col min="2140" max="2140" width="20.7109375" style="111" customWidth="1"/>
    <col min="2141" max="2391" width="9.140625" style="111"/>
    <col min="2392" max="2392" width="35.28515625" style="111" customWidth="1"/>
    <col min="2393" max="2393" width="24" style="111" customWidth="1"/>
    <col min="2394" max="2394" width="22.85546875" style="111" customWidth="1"/>
    <col min="2395" max="2395" width="22.7109375" style="111" customWidth="1"/>
    <col min="2396" max="2396" width="20.7109375" style="111" customWidth="1"/>
    <col min="2397" max="2647" width="9.140625" style="111"/>
    <col min="2648" max="2648" width="35.28515625" style="111" customWidth="1"/>
    <col min="2649" max="2649" width="24" style="111" customWidth="1"/>
    <col min="2650" max="2650" width="22.85546875" style="111" customWidth="1"/>
    <col min="2651" max="2651" width="22.7109375" style="111" customWidth="1"/>
    <col min="2652" max="2652" width="20.7109375" style="111" customWidth="1"/>
    <col min="2653" max="2903" width="9.140625" style="111"/>
    <col min="2904" max="2904" width="35.28515625" style="111" customWidth="1"/>
    <col min="2905" max="2905" width="24" style="111" customWidth="1"/>
    <col min="2906" max="2906" width="22.85546875" style="111" customWidth="1"/>
    <col min="2907" max="2907" width="22.7109375" style="111" customWidth="1"/>
    <col min="2908" max="2908" width="20.7109375" style="111" customWidth="1"/>
    <col min="2909" max="3159" width="9.140625" style="111"/>
    <col min="3160" max="3160" width="35.28515625" style="111" customWidth="1"/>
    <col min="3161" max="3161" width="24" style="111" customWidth="1"/>
    <col min="3162" max="3162" width="22.85546875" style="111" customWidth="1"/>
    <col min="3163" max="3163" width="22.7109375" style="111" customWidth="1"/>
    <col min="3164" max="3164" width="20.7109375" style="111" customWidth="1"/>
    <col min="3165" max="3415" width="9.140625" style="111"/>
    <col min="3416" max="3416" width="35.28515625" style="111" customWidth="1"/>
    <col min="3417" max="3417" width="24" style="111" customWidth="1"/>
    <col min="3418" max="3418" width="22.85546875" style="111" customWidth="1"/>
    <col min="3419" max="3419" width="22.7109375" style="111" customWidth="1"/>
    <col min="3420" max="3420" width="20.7109375" style="111" customWidth="1"/>
    <col min="3421" max="3671" width="9.140625" style="111"/>
    <col min="3672" max="3672" width="35.28515625" style="111" customWidth="1"/>
    <col min="3673" max="3673" width="24" style="111" customWidth="1"/>
    <col min="3674" max="3674" width="22.85546875" style="111" customWidth="1"/>
    <col min="3675" max="3675" width="22.7109375" style="111" customWidth="1"/>
    <col min="3676" max="3676" width="20.7109375" style="111" customWidth="1"/>
    <col min="3677" max="3927" width="9.140625" style="111"/>
    <col min="3928" max="3928" width="35.28515625" style="111" customWidth="1"/>
    <col min="3929" max="3929" width="24" style="111" customWidth="1"/>
    <col min="3930" max="3930" width="22.85546875" style="111" customWidth="1"/>
    <col min="3931" max="3931" width="22.7109375" style="111" customWidth="1"/>
    <col min="3932" max="3932" width="20.7109375" style="111" customWidth="1"/>
    <col min="3933" max="4183" width="9.140625" style="111"/>
    <col min="4184" max="4184" width="35.28515625" style="111" customWidth="1"/>
    <col min="4185" max="4185" width="24" style="111" customWidth="1"/>
    <col min="4186" max="4186" width="22.85546875" style="111" customWidth="1"/>
    <col min="4187" max="4187" width="22.7109375" style="111" customWidth="1"/>
    <col min="4188" max="4188" width="20.7109375" style="111" customWidth="1"/>
    <col min="4189" max="4439" width="9.140625" style="111"/>
    <col min="4440" max="4440" width="35.28515625" style="111" customWidth="1"/>
    <col min="4441" max="4441" width="24" style="111" customWidth="1"/>
    <col min="4442" max="4442" width="22.85546875" style="111" customWidth="1"/>
    <col min="4443" max="4443" width="22.7109375" style="111" customWidth="1"/>
    <col min="4444" max="4444" width="20.7109375" style="111" customWidth="1"/>
    <col min="4445" max="4695" width="9.140625" style="111"/>
    <col min="4696" max="4696" width="35.28515625" style="111" customWidth="1"/>
    <col min="4697" max="4697" width="24" style="111" customWidth="1"/>
    <col min="4698" max="4698" width="22.85546875" style="111" customWidth="1"/>
    <col min="4699" max="4699" width="22.7109375" style="111" customWidth="1"/>
    <col min="4700" max="4700" width="20.7109375" style="111" customWidth="1"/>
    <col min="4701" max="4951" width="9.140625" style="111"/>
    <col min="4952" max="4952" width="35.28515625" style="111" customWidth="1"/>
    <col min="4953" max="4953" width="24" style="111" customWidth="1"/>
    <col min="4954" max="4954" width="22.85546875" style="111" customWidth="1"/>
    <col min="4955" max="4955" width="22.7109375" style="111" customWidth="1"/>
    <col min="4956" max="4956" width="20.7109375" style="111" customWidth="1"/>
    <col min="4957" max="5207" width="9.140625" style="111"/>
    <col min="5208" max="5208" width="35.28515625" style="111" customWidth="1"/>
    <col min="5209" max="5209" width="24" style="111" customWidth="1"/>
    <col min="5210" max="5210" width="22.85546875" style="111" customWidth="1"/>
    <col min="5211" max="5211" width="22.7109375" style="111" customWidth="1"/>
    <col min="5212" max="5212" width="20.7109375" style="111" customWidth="1"/>
    <col min="5213" max="5463" width="9.140625" style="111"/>
    <col min="5464" max="5464" width="35.28515625" style="111" customWidth="1"/>
    <col min="5465" max="5465" width="24" style="111" customWidth="1"/>
    <col min="5466" max="5466" width="22.85546875" style="111" customWidth="1"/>
    <col min="5467" max="5467" width="22.7109375" style="111" customWidth="1"/>
    <col min="5468" max="5468" width="20.7109375" style="111" customWidth="1"/>
    <col min="5469" max="5719" width="9.140625" style="111"/>
    <col min="5720" max="5720" width="35.28515625" style="111" customWidth="1"/>
    <col min="5721" max="5721" width="24" style="111" customWidth="1"/>
    <col min="5722" max="5722" width="22.85546875" style="111" customWidth="1"/>
    <col min="5723" max="5723" width="22.7109375" style="111" customWidth="1"/>
    <col min="5724" max="5724" width="20.7109375" style="111" customWidth="1"/>
    <col min="5725" max="5975" width="9.140625" style="111"/>
    <col min="5976" max="5976" width="35.28515625" style="111" customWidth="1"/>
    <col min="5977" max="5977" width="24" style="111" customWidth="1"/>
    <col min="5978" max="5978" width="22.85546875" style="111" customWidth="1"/>
    <col min="5979" max="5979" width="22.7109375" style="111" customWidth="1"/>
    <col min="5980" max="5980" width="20.7109375" style="111" customWidth="1"/>
    <col min="5981" max="6231" width="9.140625" style="111"/>
    <col min="6232" max="6232" width="35.28515625" style="111" customWidth="1"/>
    <col min="6233" max="6233" width="24" style="111" customWidth="1"/>
    <col min="6234" max="6234" width="22.85546875" style="111" customWidth="1"/>
    <col min="6235" max="6235" width="22.7109375" style="111" customWidth="1"/>
    <col min="6236" max="6236" width="20.7109375" style="111" customWidth="1"/>
    <col min="6237" max="6487" width="9.140625" style="111"/>
    <col min="6488" max="6488" width="35.28515625" style="111" customWidth="1"/>
    <col min="6489" max="6489" width="24" style="111" customWidth="1"/>
    <col min="6490" max="6490" width="22.85546875" style="111" customWidth="1"/>
    <col min="6491" max="6491" width="22.7109375" style="111" customWidth="1"/>
    <col min="6492" max="6492" width="20.7109375" style="111" customWidth="1"/>
    <col min="6493" max="6743" width="9.140625" style="111"/>
    <col min="6744" max="6744" width="35.28515625" style="111" customWidth="1"/>
    <col min="6745" max="6745" width="24" style="111" customWidth="1"/>
    <col min="6746" max="6746" width="22.85546875" style="111" customWidth="1"/>
    <col min="6747" max="6747" width="22.7109375" style="111" customWidth="1"/>
    <col min="6748" max="6748" width="20.7109375" style="111" customWidth="1"/>
    <col min="6749" max="6999" width="9.140625" style="111"/>
    <col min="7000" max="7000" width="35.28515625" style="111" customWidth="1"/>
    <col min="7001" max="7001" width="24" style="111" customWidth="1"/>
    <col min="7002" max="7002" width="22.85546875" style="111" customWidth="1"/>
    <col min="7003" max="7003" width="22.7109375" style="111" customWidth="1"/>
    <col min="7004" max="7004" width="20.7109375" style="111" customWidth="1"/>
    <col min="7005" max="7255" width="9.140625" style="111"/>
    <col min="7256" max="7256" width="35.28515625" style="111" customWidth="1"/>
    <col min="7257" max="7257" width="24" style="111" customWidth="1"/>
    <col min="7258" max="7258" width="22.85546875" style="111" customWidth="1"/>
    <col min="7259" max="7259" width="22.7109375" style="111" customWidth="1"/>
    <col min="7260" max="7260" width="20.7109375" style="111" customWidth="1"/>
    <col min="7261" max="7511" width="9.140625" style="111"/>
    <col min="7512" max="7512" width="35.28515625" style="111" customWidth="1"/>
    <col min="7513" max="7513" width="24" style="111" customWidth="1"/>
    <col min="7514" max="7514" width="22.85546875" style="111" customWidth="1"/>
    <col min="7515" max="7515" width="22.7109375" style="111" customWidth="1"/>
    <col min="7516" max="7516" width="20.7109375" style="111" customWidth="1"/>
    <col min="7517" max="7767" width="9.140625" style="111"/>
    <col min="7768" max="7768" width="35.28515625" style="111" customWidth="1"/>
    <col min="7769" max="7769" width="24" style="111" customWidth="1"/>
    <col min="7770" max="7770" width="22.85546875" style="111" customWidth="1"/>
    <col min="7771" max="7771" width="22.7109375" style="111" customWidth="1"/>
    <col min="7772" max="7772" width="20.7109375" style="111" customWidth="1"/>
    <col min="7773" max="8023" width="9.140625" style="111"/>
    <col min="8024" max="8024" width="35.28515625" style="111" customWidth="1"/>
    <col min="8025" max="8025" width="24" style="111" customWidth="1"/>
    <col min="8026" max="8026" width="22.85546875" style="111" customWidth="1"/>
    <col min="8027" max="8027" width="22.7109375" style="111" customWidth="1"/>
    <col min="8028" max="8028" width="20.7109375" style="111" customWidth="1"/>
    <col min="8029" max="8279" width="9.140625" style="111"/>
    <col min="8280" max="8280" width="35.28515625" style="111" customWidth="1"/>
    <col min="8281" max="8281" width="24" style="111" customWidth="1"/>
    <col min="8282" max="8282" width="22.85546875" style="111" customWidth="1"/>
    <col min="8283" max="8283" width="22.7109375" style="111" customWidth="1"/>
    <col min="8284" max="8284" width="20.7109375" style="111" customWidth="1"/>
    <col min="8285" max="8535" width="9.140625" style="111"/>
    <col min="8536" max="8536" width="35.28515625" style="111" customWidth="1"/>
    <col min="8537" max="8537" width="24" style="111" customWidth="1"/>
    <col min="8538" max="8538" width="22.85546875" style="111" customWidth="1"/>
    <col min="8539" max="8539" width="22.7109375" style="111" customWidth="1"/>
    <col min="8540" max="8540" width="20.7109375" style="111" customWidth="1"/>
    <col min="8541" max="8791" width="9.140625" style="111"/>
    <col min="8792" max="8792" width="35.28515625" style="111" customWidth="1"/>
    <col min="8793" max="8793" width="24" style="111" customWidth="1"/>
    <col min="8794" max="8794" width="22.85546875" style="111" customWidth="1"/>
    <col min="8795" max="8795" width="22.7109375" style="111" customWidth="1"/>
    <col min="8796" max="8796" width="20.7109375" style="111" customWidth="1"/>
    <col min="8797" max="9047" width="9.140625" style="111"/>
    <col min="9048" max="9048" width="35.28515625" style="111" customWidth="1"/>
    <col min="9049" max="9049" width="24" style="111" customWidth="1"/>
    <col min="9050" max="9050" width="22.85546875" style="111" customWidth="1"/>
    <col min="9051" max="9051" width="22.7109375" style="111" customWidth="1"/>
    <col min="9052" max="9052" width="20.7109375" style="111" customWidth="1"/>
    <col min="9053" max="9303" width="9.140625" style="111"/>
    <col min="9304" max="9304" width="35.28515625" style="111" customWidth="1"/>
    <col min="9305" max="9305" width="24" style="111" customWidth="1"/>
    <col min="9306" max="9306" width="22.85546875" style="111" customWidth="1"/>
    <col min="9307" max="9307" width="22.7109375" style="111" customWidth="1"/>
    <col min="9308" max="9308" width="20.7109375" style="111" customWidth="1"/>
    <col min="9309" max="9559" width="9.140625" style="111"/>
    <col min="9560" max="9560" width="35.28515625" style="111" customWidth="1"/>
    <col min="9561" max="9561" width="24" style="111" customWidth="1"/>
    <col min="9562" max="9562" width="22.85546875" style="111" customWidth="1"/>
    <col min="9563" max="9563" width="22.7109375" style="111" customWidth="1"/>
    <col min="9564" max="9564" width="20.7109375" style="111" customWidth="1"/>
    <col min="9565" max="9815" width="9.140625" style="111"/>
    <col min="9816" max="9816" width="35.28515625" style="111" customWidth="1"/>
    <col min="9817" max="9817" width="24" style="111" customWidth="1"/>
    <col min="9818" max="9818" width="22.85546875" style="111" customWidth="1"/>
    <col min="9819" max="9819" width="22.7109375" style="111" customWidth="1"/>
    <col min="9820" max="9820" width="20.7109375" style="111" customWidth="1"/>
    <col min="9821" max="10071" width="9.140625" style="111"/>
    <col min="10072" max="10072" width="35.28515625" style="111" customWidth="1"/>
    <col min="10073" max="10073" width="24" style="111" customWidth="1"/>
    <col min="10074" max="10074" width="22.85546875" style="111" customWidth="1"/>
    <col min="10075" max="10075" width="22.7109375" style="111" customWidth="1"/>
    <col min="10076" max="10076" width="20.7109375" style="111" customWidth="1"/>
    <col min="10077" max="10327" width="9.140625" style="111"/>
    <col min="10328" max="10328" width="35.28515625" style="111" customWidth="1"/>
    <col min="10329" max="10329" width="24" style="111" customWidth="1"/>
    <col min="10330" max="10330" width="22.85546875" style="111" customWidth="1"/>
    <col min="10331" max="10331" width="22.7109375" style="111" customWidth="1"/>
    <col min="10332" max="10332" width="20.7109375" style="111" customWidth="1"/>
    <col min="10333" max="10583" width="9.140625" style="111"/>
    <col min="10584" max="10584" width="35.28515625" style="111" customWidth="1"/>
    <col min="10585" max="10585" width="24" style="111" customWidth="1"/>
    <col min="10586" max="10586" width="22.85546875" style="111" customWidth="1"/>
    <col min="10587" max="10587" width="22.7109375" style="111" customWidth="1"/>
    <col min="10588" max="10588" width="20.7109375" style="111" customWidth="1"/>
    <col min="10589" max="10839" width="9.140625" style="111"/>
    <col min="10840" max="10840" width="35.28515625" style="111" customWidth="1"/>
    <col min="10841" max="10841" width="24" style="111" customWidth="1"/>
    <col min="10842" max="10842" width="22.85546875" style="111" customWidth="1"/>
    <col min="10843" max="10843" width="22.7109375" style="111" customWidth="1"/>
    <col min="10844" max="10844" width="20.7109375" style="111" customWidth="1"/>
    <col min="10845" max="11095" width="9.140625" style="111"/>
    <col min="11096" max="11096" width="35.28515625" style="111" customWidth="1"/>
    <col min="11097" max="11097" width="24" style="111" customWidth="1"/>
    <col min="11098" max="11098" width="22.85546875" style="111" customWidth="1"/>
    <col min="11099" max="11099" width="22.7109375" style="111" customWidth="1"/>
    <col min="11100" max="11100" width="20.7109375" style="111" customWidth="1"/>
    <col min="11101" max="11351" width="9.140625" style="111"/>
    <col min="11352" max="11352" width="35.28515625" style="111" customWidth="1"/>
    <col min="11353" max="11353" width="24" style="111" customWidth="1"/>
    <col min="11354" max="11354" width="22.85546875" style="111" customWidth="1"/>
    <col min="11355" max="11355" width="22.7109375" style="111" customWidth="1"/>
    <col min="11356" max="11356" width="20.7109375" style="111" customWidth="1"/>
    <col min="11357" max="11607" width="9.140625" style="111"/>
    <col min="11608" max="11608" width="35.28515625" style="111" customWidth="1"/>
    <col min="11609" max="11609" width="24" style="111" customWidth="1"/>
    <col min="11610" max="11610" width="22.85546875" style="111" customWidth="1"/>
    <col min="11611" max="11611" width="22.7109375" style="111" customWidth="1"/>
    <col min="11612" max="11612" width="20.7109375" style="111" customWidth="1"/>
    <col min="11613" max="11863" width="9.140625" style="111"/>
    <col min="11864" max="11864" width="35.28515625" style="111" customWidth="1"/>
    <col min="11865" max="11865" width="24" style="111" customWidth="1"/>
    <col min="11866" max="11866" width="22.85546875" style="111" customWidth="1"/>
    <col min="11867" max="11867" width="22.7109375" style="111" customWidth="1"/>
    <col min="11868" max="11868" width="20.7109375" style="111" customWidth="1"/>
    <col min="11869" max="12119" width="9.140625" style="111"/>
    <col min="12120" max="12120" width="35.28515625" style="111" customWidth="1"/>
    <col min="12121" max="12121" width="24" style="111" customWidth="1"/>
    <col min="12122" max="12122" width="22.85546875" style="111" customWidth="1"/>
    <col min="12123" max="12123" width="22.7109375" style="111" customWidth="1"/>
    <col min="12124" max="12124" width="20.7109375" style="111" customWidth="1"/>
    <col min="12125" max="12375" width="9.140625" style="111"/>
    <col min="12376" max="12376" width="35.28515625" style="111" customWidth="1"/>
    <col min="12377" max="12377" width="24" style="111" customWidth="1"/>
    <col min="12378" max="12378" width="22.85546875" style="111" customWidth="1"/>
    <col min="12379" max="12379" width="22.7109375" style="111" customWidth="1"/>
    <col min="12380" max="12380" width="20.7109375" style="111" customWidth="1"/>
    <col min="12381" max="12631" width="9.140625" style="111"/>
    <col min="12632" max="12632" width="35.28515625" style="111" customWidth="1"/>
    <col min="12633" max="12633" width="24" style="111" customWidth="1"/>
    <col min="12634" max="12634" width="22.85546875" style="111" customWidth="1"/>
    <col min="12635" max="12635" width="22.7109375" style="111" customWidth="1"/>
    <col min="12636" max="12636" width="20.7109375" style="111" customWidth="1"/>
    <col min="12637" max="12887" width="9.140625" style="111"/>
    <col min="12888" max="12888" width="35.28515625" style="111" customWidth="1"/>
    <col min="12889" max="12889" width="24" style="111" customWidth="1"/>
    <col min="12890" max="12890" width="22.85546875" style="111" customWidth="1"/>
    <col min="12891" max="12891" width="22.7109375" style="111" customWidth="1"/>
    <col min="12892" max="12892" width="20.7109375" style="111" customWidth="1"/>
    <col min="12893" max="13143" width="9.140625" style="111"/>
    <col min="13144" max="13144" width="35.28515625" style="111" customWidth="1"/>
    <col min="13145" max="13145" width="24" style="111" customWidth="1"/>
    <col min="13146" max="13146" width="22.85546875" style="111" customWidth="1"/>
    <col min="13147" max="13147" width="22.7109375" style="111" customWidth="1"/>
    <col min="13148" max="13148" width="20.7109375" style="111" customWidth="1"/>
    <col min="13149" max="13399" width="9.140625" style="111"/>
    <col min="13400" max="13400" width="35.28515625" style="111" customWidth="1"/>
    <col min="13401" max="13401" width="24" style="111" customWidth="1"/>
    <col min="13402" max="13402" width="22.85546875" style="111" customWidth="1"/>
    <col min="13403" max="13403" width="22.7109375" style="111" customWidth="1"/>
    <col min="13404" max="13404" width="20.7109375" style="111" customWidth="1"/>
    <col min="13405" max="13655" width="9.140625" style="111"/>
    <col min="13656" max="13656" width="35.28515625" style="111" customWidth="1"/>
    <col min="13657" max="13657" width="24" style="111" customWidth="1"/>
    <col min="13658" max="13658" width="22.85546875" style="111" customWidth="1"/>
    <col min="13659" max="13659" width="22.7109375" style="111" customWidth="1"/>
    <col min="13660" max="13660" width="20.7109375" style="111" customWidth="1"/>
    <col min="13661" max="13911" width="9.140625" style="111"/>
    <col min="13912" max="13912" width="35.28515625" style="111" customWidth="1"/>
    <col min="13913" max="13913" width="24" style="111" customWidth="1"/>
    <col min="13914" max="13914" width="22.85546875" style="111" customWidth="1"/>
    <col min="13915" max="13915" width="22.7109375" style="111" customWidth="1"/>
    <col min="13916" max="13916" width="20.7109375" style="111" customWidth="1"/>
    <col min="13917" max="14167" width="9.140625" style="111"/>
    <col min="14168" max="14168" width="35.28515625" style="111" customWidth="1"/>
    <col min="14169" max="14169" width="24" style="111" customWidth="1"/>
    <col min="14170" max="14170" width="22.85546875" style="111" customWidth="1"/>
    <col min="14171" max="14171" width="22.7109375" style="111" customWidth="1"/>
    <col min="14172" max="14172" width="20.7109375" style="111" customWidth="1"/>
    <col min="14173" max="14423" width="9.140625" style="111"/>
    <col min="14424" max="14424" width="35.28515625" style="111" customWidth="1"/>
    <col min="14425" max="14425" width="24" style="111" customWidth="1"/>
    <col min="14426" max="14426" width="22.85546875" style="111" customWidth="1"/>
    <col min="14427" max="14427" width="22.7109375" style="111" customWidth="1"/>
    <col min="14428" max="14428" width="20.7109375" style="111" customWidth="1"/>
    <col min="14429" max="14679" width="9.140625" style="111"/>
    <col min="14680" max="14680" width="35.28515625" style="111" customWidth="1"/>
    <col min="14681" max="14681" width="24" style="111" customWidth="1"/>
    <col min="14682" max="14682" width="22.85546875" style="111" customWidth="1"/>
    <col min="14683" max="14683" width="22.7109375" style="111" customWidth="1"/>
    <col min="14684" max="14684" width="20.7109375" style="111" customWidth="1"/>
    <col min="14685" max="14935" width="9.140625" style="111"/>
    <col min="14936" max="14936" width="35.28515625" style="111" customWidth="1"/>
    <col min="14937" max="14937" width="24" style="111" customWidth="1"/>
    <col min="14938" max="14938" width="22.85546875" style="111" customWidth="1"/>
    <col min="14939" max="14939" width="22.7109375" style="111" customWidth="1"/>
    <col min="14940" max="14940" width="20.7109375" style="111" customWidth="1"/>
    <col min="14941" max="15191" width="9.140625" style="111"/>
    <col min="15192" max="15192" width="35.28515625" style="111" customWidth="1"/>
    <col min="15193" max="15193" width="24" style="111" customWidth="1"/>
    <col min="15194" max="15194" width="22.85546875" style="111" customWidth="1"/>
    <col min="15195" max="15195" width="22.7109375" style="111" customWidth="1"/>
    <col min="15196" max="15196" width="20.7109375" style="111" customWidth="1"/>
    <col min="15197" max="15447" width="9.140625" style="111"/>
    <col min="15448" max="15448" width="35.28515625" style="111" customWidth="1"/>
    <col min="15449" max="15449" width="24" style="111" customWidth="1"/>
    <col min="15450" max="15450" width="22.85546875" style="111" customWidth="1"/>
    <col min="15451" max="15451" width="22.7109375" style="111" customWidth="1"/>
    <col min="15452" max="15452" width="20.7109375" style="111" customWidth="1"/>
    <col min="15453" max="16384" width="9.140625" style="111"/>
  </cols>
  <sheetData>
    <row r="1" spans="1:13" s="110" customFormat="1" ht="21.75" customHeight="1">
      <c r="C1" s="228"/>
      <c r="D1" s="228"/>
      <c r="E1" s="228"/>
      <c r="F1" s="228"/>
    </row>
    <row r="2" spans="1:13" s="110" customFormat="1" ht="21.75" customHeight="1" thickBot="1">
      <c r="C2" s="228"/>
      <c r="D2" s="228"/>
      <c r="E2" s="228"/>
      <c r="F2" s="228"/>
    </row>
    <row r="3" spans="1:13" s="191" customFormat="1" ht="15" customHeight="1">
      <c r="A3" s="119" t="s">
        <v>478</v>
      </c>
      <c r="B3" s="127"/>
      <c r="C3" s="207" t="s">
        <v>125</v>
      </c>
      <c r="D3" s="207" t="s">
        <v>167</v>
      </c>
      <c r="E3" s="207" t="s">
        <v>168</v>
      </c>
      <c r="F3" s="208" t="s">
        <v>169</v>
      </c>
    </row>
    <row r="4" spans="1:13" s="187" customFormat="1" ht="15" customHeight="1">
      <c r="A4" s="213"/>
      <c r="B4" s="214" t="s">
        <v>204</v>
      </c>
      <c r="C4" s="222">
        <v>4156536.4700000007</v>
      </c>
      <c r="D4" s="252">
        <v>5.9443297001188803E-3</v>
      </c>
      <c r="E4" s="392">
        <v>33</v>
      </c>
      <c r="F4" s="229">
        <v>7.4173971679028991E-3</v>
      </c>
    </row>
    <row r="5" spans="1:13" s="187" customFormat="1" ht="15" customHeight="1">
      <c r="A5" s="211"/>
      <c r="B5" s="212" t="s">
        <v>205</v>
      </c>
      <c r="C5" s="218">
        <v>51154629.410000004</v>
      </c>
      <c r="D5" s="253">
        <v>7.3157058790449578E-2</v>
      </c>
      <c r="E5" s="393">
        <v>379</v>
      </c>
      <c r="F5" s="230">
        <v>8.5187682625309055E-2</v>
      </c>
    </row>
    <row r="6" spans="1:13" s="187" customFormat="1" ht="15" customHeight="1">
      <c r="A6" s="213"/>
      <c r="B6" s="214" t="s">
        <v>206</v>
      </c>
      <c r="C6" s="222">
        <v>54386580.520000041</v>
      </c>
      <c r="D6" s="252">
        <v>7.7779124087161713E-2</v>
      </c>
      <c r="E6" s="392">
        <v>473</v>
      </c>
      <c r="F6" s="229">
        <v>0.10631602607327489</v>
      </c>
    </row>
    <row r="7" spans="1:13" s="187" customFormat="1" ht="15" customHeight="1">
      <c r="A7" s="211"/>
      <c r="B7" s="212" t="s">
        <v>207</v>
      </c>
      <c r="C7" s="218">
        <v>210158201.79000026</v>
      </c>
      <c r="D7" s="253">
        <v>0.3005506266191561</v>
      </c>
      <c r="E7" s="393">
        <v>1261</v>
      </c>
      <c r="F7" s="230">
        <v>0.28343447965835017</v>
      </c>
    </row>
    <row r="8" spans="1:13" s="187" customFormat="1" ht="15" customHeight="1">
      <c r="A8" s="213"/>
      <c r="B8" s="214" t="s">
        <v>208</v>
      </c>
      <c r="C8" s="222">
        <v>135480093.20999977</v>
      </c>
      <c r="D8" s="252">
        <v>0.19375226168605608</v>
      </c>
      <c r="E8" s="392">
        <v>894</v>
      </c>
      <c r="F8" s="229">
        <v>0.20094403236682401</v>
      </c>
    </row>
    <row r="9" spans="1:13" s="187" customFormat="1" ht="15" customHeight="1">
      <c r="A9" s="211"/>
      <c r="B9" s="212" t="s">
        <v>209</v>
      </c>
      <c r="C9" s="218">
        <v>157931740.15999991</v>
      </c>
      <c r="D9" s="253">
        <v>0.22586072332105508</v>
      </c>
      <c r="E9" s="393">
        <v>934</v>
      </c>
      <c r="F9" s="230">
        <v>0.20993481681276691</v>
      </c>
      <c r="I9" s="214"/>
      <c r="J9" s="222"/>
      <c r="K9" s="222"/>
      <c r="L9" s="223"/>
      <c r="M9" s="231"/>
    </row>
    <row r="10" spans="1:13" s="187" customFormat="1" ht="15" customHeight="1">
      <c r="A10" s="213"/>
      <c r="B10" s="214" t="s">
        <v>210</v>
      </c>
      <c r="C10" s="222">
        <v>39060283</v>
      </c>
      <c r="D10" s="252">
        <v>5.586073934579204E-2</v>
      </c>
      <c r="E10" s="392">
        <v>236</v>
      </c>
      <c r="F10" s="229">
        <v>5.3045628231063159E-2</v>
      </c>
      <c r="I10" s="212"/>
      <c r="J10" s="218"/>
      <c r="K10" s="218"/>
      <c r="L10" s="219"/>
      <c r="M10" s="232"/>
    </row>
    <row r="11" spans="1:13" s="187" customFormat="1" ht="15" customHeight="1">
      <c r="A11" s="211"/>
      <c r="B11" s="212" t="s">
        <v>211</v>
      </c>
      <c r="C11" s="218">
        <v>12678815.920000002</v>
      </c>
      <c r="D11" s="253">
        <v>1.8132178697230602E-2</v>
      </c>
      <c r="E11" s="393">
        <v>31</v>
      </c>
      <c r="F11" s="230">
        <v>6.9678579456057543E-3</v>
      </c>
      <c r="I11" s="212"/>
      <c r="J11" s="218"/>
      <c r="K11" s="218"/>
      <c r="L11" s="219"/>
      <c r="M11" s="248"/>
    </row>
    <row r="12" spans="1:13" s="187" customFormat="1" ht="15" customHeight="1">
      <c r="A12" s="213"/>
      <c r="B12" s="214" t="s">
        <v>212</v>
      </c>
      <c r="C12" s="222">
        <v>2699480.49</v>
      </c>
      <c r="D12" s="252">
        <v>3.8605704935865673E-3</v>
      </c>
      <c r="E12" s="392">
        <v>20</v>
      </c>
      <c r="F12" s="229">
        <v>4.4953922229714546E-3</v>
      </c>
      <c r="I12" s="212"/>
      <c r="J12" s="218"/>
      <c r="K12" s="218"/>
      <c r="L12" s="219"/>
      <c r="M12" s="248"/>
    </row>
    <row r="13" spans="1:13" s="187" customFormat="1" ht="15" customHeight="1">
      <c r="A13" s="211"/>
      <c r="B13" s="212" t="s">
        <v>213</v>
      </c>
      <c r="C13" s="218">
        <v>679302.55</v>
      </c>
      <c r="D13" s="253">
        <v>9.714815092988924E-4</v>
      </c>
      <c r="E13" s="393">
        <v>2</v>
      </c>
      <c r="F13" s="230">
        <v>4.4953922229714542E-4</v>
      </c>
      <c r="I13" s="212"/>
      <c r="J13" s="218"/>
      <c r="K13" s="218"/>
      <c r="L13" s="219"/>
      <c r="M13" s="248"/>
    </row>
    <row r="14" spans="1:13" s="187" customFormat="1" ht="15" customHeight="1">
      <c r="A14" s="213"/>
      <c r="B14" s="214" t="s">
        <v>214</v>
      </c>
      <c r="C14" s="222">
        <v>30858268.039999995</v>
      </c>
      <c r="D14" s="252">
        <v>4.4130905750094665E-2</v>
      </c>
      <c r="E14" s="392">
        <v>186</v>
      </c>
      <c r="F14" s="229">
        <v>4.1807147673634526E-2</v>
      </c>
      <c r="I14" s="212"/>
      <c r="J14" s="218"/>
      <c r="K14" s="218"/>
      <c r="L14" s="219"/>
      <c r="M14" s="248"/>
    </row>
    <row r="15" spans="1:13" s="187" customFormat="1" ht="15" customHeight="1" thickBot="1">
      <c r="A15" s="209" t="s">
        <v>145</v>
      </c>
      <c r="B15" s="276"/>
      <c r="C15" s="233">
        <v>699243931.55999982</v>
      </c>
      <c r="D15" s="255">
        <v>1.0000000000000002</v>
      </c>
      <c r="E15" s="395">
        <v>4449</v>
      </c>
      <c r="F15" s="235">
        <v>1</v>
      </c>
    </row>
    <row r="16" spans="1:13" s="187" customFormat="1" ht="15" customHeight="1" thickBot="1">
      <c r="C16" s="236"/>
      <c r="D16" s="236"/>
      <c r="E16" s="236"/>
      <c r="F16" s="228"/>
    </row>
    <row r="17" spans="1:13" s="191" customFormat="1" ht="15" customHeight="1">
      <c r="A17" s="257" t="s">
        <v>454</v>
      </c>
      <c r="B17" s="189"/>
      <c r="C17" s="207" t="s">
        <v>125</v>
      </c>
      <c r="D17" s="207" t="s">
        <v>167</v>
      </c>
      <c r="E17" s="207" t="s">
        <v>168</v>
      </c>
      <c r="F17" s="208" t="s">
        <v>169</v>
      </c>
    </row>
    <row r="18" spans="1:13" s="187" customFormat="1" ht="15" customHeight="1">
      <c r="A18" s="213"/>
      <c r="B18" s="214" t="s">
        <v>204</v>
      </c>
      <c r="C18" s="222">
        <v>7506113.3900000006</v>
      </c>
      <c r="D18" s="252">
        <v>1.0734613560755543E-2</v>
      </c>
      <c r="E18" s="392">
        <v>63</v>
      </c>
      <c r="F18" s="229">
        <v>1.4160485502360081E-2</v>
      </c>
    </row>
    <row r="19" spans="1:13" s="187" customFormat="1" ht="15" customHeight="1">
      <c r="A19" s="211"/>
      <c r="B19" s="212" t="s">
        <v>205</v>
      </c>
      <c r="C19" s="218">
        <v>66734230.159999974</v>
      </c>
      <c r="D19" s="253">
        <v>9.5437696557647833E-2</v>
      </c>
      <c r="E19" s="393">
        <v>466</v>
      </c>
      <c r="F19" s="230">
        <v>0.10474263879523489</v>
      </c>
    </row>
    <row r="20" spans="1:13" s="187" customFormat="1" ht="15" customHeight="1">
      <c r="A20" s="213"/>
      <c r="B20" s="214" t="s">
        <v>206</v>
      </c>
      <c r="C20" s="222">
        <v>95264161.559999958</v>
      </c>
      <c r="D20" s="252">
        <v>0.13623881060714732</v>
      </c>
      <c r="E20" s="392">
        <v>669</v>
      </c>
      <c r="F20" s="229">
        <v>0.15037086985839515</v>
      </c>
    </row>
    <row r="21" spans="1:13" s="187" customFormat="1" ht="15" customHeight="1">
      <c r="A21" s="211"/>
      <c r="B21" s="212" t="s">
        <v>207</v>
      </c>
      <c r="C21" s="218">
        <v>235166009.90000048</v>
      </c>
      <c r="D21" s="253">
        <v>0.33631469546735926</v>
      </c>
      <c r="E21" s="393">
        <v>1392</v>
      </c>
      <c r="F21" s="230">
        <v>0.3128792987188132</v>
      </c>
    </row>
    <row r="22" spans="1:13" s="187" customFormat="1" ht="15" customHeight="1">
      <c r="A22" s="213"/>
      <c r="B22" s="214" t="s">
        <v>208</v>
      </c>
      <c r="C22" s="222">
        <v>133988683.01999977</v>
      </c>
      <c r="D22" s="252">
        <v>0.19161937197091364</v>
      </c>
      <c r="E22" s="392">
        <v>837</v>
      </c>
      <c r="F22" s="229">
        <v>0.18813216453135537</v>
      </c>
    </row>
    <row r="23" spans="1:13" s="187" customFormat="1" ht="15" customHeight="1">
      <c r="A23" s="211"/>
      <c r="B23" s="212" t="s">
        <v>209</v>
      </c>
      <c r="C23" s="218">
        <v>110618504.16000007</v>
      </c>
      <c r="D23" s="253">
        <v>0.15819730306877636</v>
      </c>
      <c r="E23" s="393">
        <v>699</v>
      </c>
      <c r="F23" s="230">
        <v>0.15711395819285232</v>
      </c>
      <c r="I23" s="214"/>
      <c r="J23" s="222"/>
      <c r="K23" s="222"/>
      <c r="L23" s="223"/>
      <c r="M23" s="231"/>
    </row>
    <row r="24" spans="1:13" s="187" customFormat="1" ht="15" customHeight="1">
      <c r="A24" s="213"/>
      <c r="B24" s="214" t="s">
        <v>210</v>
      </c>
      <c r="C24" s="222">
        <v>14731777.440000003</v>
      </c>
      <c r="D24" s="252">
        <v>2.1068152006887896E-2</v>
      </c>
      <c r="E24" s="392">
        <v>107</v>
      </c>
      <c r="F24" s="229">
        <v>2.405034839289728E-2</v>
      </c>
      <c r="I24" s="212"/>
      <c r="J24" s="218"/>
      <c r="K24" s="218"/>
      <c r="L24" s="219"/>
      <c r="M24" s="232"/>
    </row>
    <row r="25" spans="1:13" s="187" customFormat="1" ht="15" customHeight="1">
      <c r="A25" s="211"/>
      <c r="B25" s="212" t="s">
        <v>211</v>
      </c>
      <c r="C25" s="218">
        <v>2553469.7400000007</v>
      </c>
      <c r="D25" s="253">
        <v>3.6517581701470858E-3</v>
      </c>
      <c r="E25" s="393">
        <v>12</v>
      </c>
      <c r="F25" s="230">
        <v>2.6972353337828725E-3</v>
      </c>
      <c r="I25" s="212"/>
      <c r="J25" s="218"/>
      <c r="K25" s="218"/>
      <c r="L25" s="219"/>
      <c r="M25" s="248"/>
    </row>
    <row r="26" spans="1:13" s="187" customFormat="1" ht="15" customHeight="1">
      <c r="A26" s="213"/>
      <c r="B26" s="214" t="s">
        <v>212</v>
      </c>
      <c r="C26" s="222">
        <v>28662189.539999995</v>
      </c>
      <c r="D26" s="252">
        <v>4.0990258544046539E-2</v>
      </c>
      <c r="E26" s="392">
        <v>171</v>
      </c>
      <c r="F26" s="229">
        <v>3.8435603506405937E-2</v>
      </c>
      <c r="I26" s="212"/>
      <c r="J26" s="218"/>
      <c r="K26" s="218"/>
      <c r="L26" s="219"/>
      <c r="M26" s="248"/>
    </row>
    <row r="27" spans="1:13" s="187" customFormat="1" ht="15" customHeight="1">
      <c r="A27" s="211"/>
      <c r="B27" s="212" t="s">
        <v>213</v>
      </c>
      <c r="C27" s="218">
        <v>4018792.6499999994</v>
      </c>
      <c r="D27" s="253">
        <v>5.7473400463185246E-3</v>
      </c>
      <c r="E27" s="393">
        <v>33</v>
      </c>
      <c r="F27" s="230">
        <v>7.4173971679028991E-3</v>
      </c>
      <c r="I27" s="212"/>
      <c r="J27" s="218"/>
      <c r="K27" s="218"/>
      <c r="L27" s="219"/>
      <c r="M27" s="248"/>
    </row>
    <row r="28" spans="1:13" s="187" customFormat="1" ht="15" customHeight="1">
      <c r="A28" s="213"/>
      <c r="B28" s="214" t="s">
        <v>214</v>
      </c>
      <c r="C28" s="222">
        <v>0</v>
      </c>
      <c r="D28" s="252">
        <v>0</v>
      </c>
      <c r="E28" s="392">
        <v>0</v>
      </c>
      <c r="F28" s="229">
        <v>0</v>
      </c>
      <c r="I28" s="212"/>
      <c r="J28" s="218"/>
      <c r="K28" s="218"/>
      <c r="L28" s="219"/>
      <c r="M28" s="248"/>
    </row>
    <row r="29" spans="1:13" s="187" customFormat="1" ht="15" customHeight="1" thickBot="1">
      <c r="A29" s="209" t="s">
        <v>145</v>
      </c>
      <c r="B29" s="282"/>
      <c r="C29" s="233">
        <v>699243931.5600003</v>
      </c>
      <c r="D29" s="255">
        <v>1</v>
      </c>
      <c r="E29" s="395">
        <v>4449</v>
      </c>
      <c r="F29" s="235">
        <v>1</v>
      </c>
    </row>
    <row r="30" spans="1:13" s="256" customFormat="1" ht="23.25" customHeight="1">
      <c r="A30" s="617"/>
      <c r="B30" s="618"/>
      <c r="C30" s="618"/>
      <c r="D30" s="618"/>
      <c r="E30" s="618"/>
      <c r="F30" s="618"/>
    </row>
  </sheetData>
  <mergeCells count="1">
    <mergeCell ref="A30:F30"/>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colBreaks count="1" manualBreakCount="1">
    <brk id="7" max="1048575" man="1"/>
  </colBreaks>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showGridLines="0" view="pageBreakPreview" zoomScale="85" zoomScaleNormal="100" zoomScaleSheetLayoutView="85" workbookViewId="0">
      <selection activeCell="J2" sqref="J2"/>
    </sheetView>
  </sheetViews>
  <sheetFormatPr defaultRowHeight="12.75"/>
  <cols>
    <col min="1" max="1" width="1.140625" style="111" customWidth="1"/>
    <col min="2" max="2" width="59.28515625" style="111" customWidth="1"/>
    <col min="3" max="5" width="22.7109375" style="236" customWidth="1"/>
    <col min="6" max="6" width="22.7109375" style="228" customWidth="1"/>
    <col min="7" max="7" width="4.5703125" style="111" customWidth="1"/>
    <col min="8" max="8" width="9.140625" style="111"/>
    <col min="9" max="9" width="18.85546875" style="111" customWidth="1"/>
    <col min="10" max="10" width="4" style="111" hidden="1" customWidth="1"/>
    <col min="11" max="11" width="5.140625" style="111" customWidth="1"/>
    <col min="12" max="12" width="2.42578125" style="111" hidden="1" customWidth="1"/>
    <col min="13" max="13" width="0.140625" style="111" hidden="1" customWidth="1"/>
    <col min="14" max="14" width="11.28515625" style="111" customWidth="1"/>
    <col min="15" max="15" width="1.5703125" style="111" customWidth="1"/>
    <col min="16" max="16" width="8" style="111" customWidth="1"/>
    <col min="17" max="87" width="9.140625" style="111"/>
    <col min="88" max="88" width="35.28515625" style="111" customWidth="1"/>
    <col min="89" max="89" width="24" style="111" customWidth="1"/>
    <col min="90" max="90" width="22.85546875" style="111" customWidth="1"/>
    <col min="91" max="91" width="22.7109375" style="111" customWidth="1"/>
    <col min="92" max="92" width="20.7109375" style="111" customWidth="1"/>
    <col min="93" max="343" width="9.140625" style="111"/>
    <col min="344" max="344" width="35.28515625" style="111" customWidth="1"/>
    <col min="345" max="345" width="24" style="111" customWidth="1"/>
    <col min="346" max="346" width="22.85546875" style="111" customWidth="1"/>
    <col min="347" max="347" width="22.7109375" style="111" customWidth="1"/>
    <col min="348" max="348" width="20.7109375" style="111" customWidth="1"/>
    <col min="349" max="599" width="9.140625" style="111"/>
    <col min="600" max="600" width="35.28515625" style="111" customWidth="1"/>
    <col min="601" max="601" width="24" style="111" customWidth="1"/>
    <col min="602" max="602" width="22.85546875" style="111" customWidth="1"/>
    <col min="603" max="603" width="22.7109375" style="111" customWidth="1"/>
    <col min="604" max="604" width="20.7109375" style="111" customWidth="1"/>
    <col min="605" max="855" width="9.140625" style="111"/>
    <col min="856" max="856" width="35.28515625" style="111" customWidth="1"/>
    <col min="857" max="857" width="24" style="111" customWidth="1"/>
    <col min="858" max="858" width="22.85546875" style="111" customWidth="1"/>
    <col min="859" max="859" width="22.7109375" style="111" customWidth="1"/>
    <col min="860" max="860" width="20.7109375" style="111" customWidth="1"/>
    <col min="861" max="1111" width="9.140625" style="111"/>
    <col min="1112" max="1112" width="35.28515625" style="111" customWidth="1"/>
    <col min="1113" max="1113" width="24" style="111" customWidth="1"/>
    <col min="1114" max="1114" width="22.85546875" style="111" customWidth="1"/>
    <col min="1115" max="1115" width="22.7109375" style="111" customWidth="1"/>
    <col min="1116" max="1116" width="20.7109375" style="111" customWidth="1"/>
    <col min="1117" max="1367" width="9.140625" style="111"/>
    <col min="1368" max="1368" width="35.28515625" style="111" customWidth="1"/>
    <col min="1369" max="1369" width="24" style="111" customWidth="1"/>
    <col min="1370" max="1370" width="22.85546875" style="111" customWidth="1"/>
    <col min="1371" max="1371" width="22.7109375" style="111" customWidth="1"/>
    <col min="1372" max="1372" width="20.7109375" style="111" customWidth="1"/>
    <col min="1373" max="1623" width="9.140625" style="111"/>
    <col min="1624" max="1624" width="35.28515625" style="111" customWidth="1"/>
    <col min="1625" max="1625" width="24" style="111" customWidth="1"/>
    <col min="1626" max="1626" width="22.85546875" style="111" customWidth="1"/>
    <col min="1627" max="1627" width="22.7109375" style="111" customWidth="1"/>
    <col min="1628" max="1628" width="20.7109375" style="111" customWidth="1"/>
    <col min="1629" max="1879" width="9.140625" style="111"/>
    <col min="1880" max="1880" width="35.28515625" style="111" customWidth="1"/>
    <col min="1881" max="1881" width="24" style="111" customWidth="1"/>
    <col min="1882" max="1882" width="22.85546875" style="111" customWidth="1"/>
    <col min="1883" max="1883" width="22.7109375" style="111" customWidth="1"/>
    <col min="1884" max="1884" width="20.7109375" style="111" customWidth="1"/>
    <col min="1885" max="2135" width="9.140625" style="111"/>
    <col min="2136" max="2136" width="35.28515625" style="111" customWidth="1"/>
    <col min="2137" max="2137" width="24" style="111" customWidth="1"/>
    <col min="2138" max="2138" width="22.85546875" style="111" customWidth="1"/>
    <col min="2139" max="2139" width="22.7109375" style="111" customWidth="1"/>
    <col min="2140" max="2140" width="20.7109375" style="111" customWidth="1"/>
    <col min="2141" max="2391" width="9.140625" style="111"/>
    <col min="2392" max="2392" width="35.28515625" style="111" customWidth="1"/>
    <col min="2393" max="2393" width="24" style="111" customWidth="1"/>
    <col min="2394" max="2394" width="22.85546875" style="111" customWidth="1"/>
    <col min="2395" max="2395" width="22.7109375" style="111" customWidth="1"/>
    <col min="2396" max="2396" width="20.7109375" style="111" customWidth="1"/>
    <col min="2397" max="2647" width="9.140625" style="111"/>
    <col min="2648" max="2648" width="35.28515625" style="111" customWidth="1"/>
    <col min="2649" max="2649" width="24" style="111" customWidth="1"/>
    <col min="2650" max="2650" width="22.85546875" style="111" customWidth="1"/>
    <col min="2651" max="2651" width="22.7109375" style="111" customWidth="1"/>
    <col min="2652" max="2652" width="20.7109375" style="111" customWidth="1"/>
    <col min="2653" max="2903" width="9.140625" style="111"/>
    <col min="2904" max="2904" width="35.28515625" style="111" customWidth="1"/>
    <col min="2905" max="2905" width="24" style="111" customWidth="1"/>
    <col min="2906" max="2906" width="22.85546875" style="111" customWidth="1"/>
    <col min="2907" max="2907" width="22.7109375" style="111" customWidth="1"/>
    <col min="2908" max="2908" width="20.7109375" style="111" customWidth="1"/>
    <col min="2909" max="3159" width="9.140625" style="111"/>
    <col min="3160" max="3160" width="35.28515625" style="111" customWidth="1"/>
    <col min="3161" max="3161" width="24" style="111" customWidth="1"/>
    <col min="3162" max="3162" width="22.85546875" style="111" customWidth="1"/>
    <col min="3163" max="3163" width="22.7109375" style="111" customWidth="1"/>
    <col min="3164" max="3164" width="20.7109375" style="111" customWidth="1"/>
    <col min="3165" max="3415" width="9.140625" style="111"/>
    <col min="3416" max="3416" width="35.28515625" style="111" customWidth="1"/>
    <col min="3417" max="3417" width="24" style="111" customWidth="1"/>
    <col min="3418" max="3418" width="22.85546875" style="111" customWidth="1"/>
    <col min="3419" max="3419" width="22.7109375" style="111" customWidth="1"/>
    <col min="3420" max="3420" width="20.7109375" style="111" customWidth="1"/>
    <col min="3421" max="3671" width="9.140625" style="111"/>
    <col min="3672" max="3672" width="35.28515625" style="111" customWidth="1"/>
    <col min="3673" max="3673" width="24" style="111" customWidth="1"/>
    <col min="3674" max="3674" width="22.85546875" style="111" customWidth="1"/>
    <col min="3675" max="3675" width="22.7109375" style="111" customWidth="1"/>
    <col min="3676" max="3676" width="20.7109375" style="111" customWidth="1"/>
    <col min="3677" max="3927" width="9.140625" style="111"/>
    <col min="3928" max="3928" width="35.28515625" style="111" customWidth="1"/>
    <col min="3929" max="3929" width="24" style="111" customWidth="1"/>
    <col min="3930" max="3930" width="22.85546875" style="111" customWidth="1"/>
    <col min="3931" max="3931" width="22.7109375" style="111" customWidth="1"/>
    <col min="3932" max="3932" width="20.7109375" style="111" customWidth="1"/>
    <col min="3933" max="4183" width="9.140625" style="111"/>
    <col min="4184" max="4184" width="35.28515625" style="111" customWidth="1"/>
    <col min="4185" max="4185" width="24" style="111" customWidth="1"/>
    <col min="4186" max="4186" width="22.85546875" style="111" customWidth="1"/>
    <col min="4187" max="4187" width="22.7109375" style="111" customWidth="1"/>
    <col min="4188" max="4188" width="20.7109375" style="111" customWidth="1"/>
    <col min="4189" max="4439" width="9.140625" style="111"/>
    <col min="4440" max="4440" width="35.28515625" style="111" customWidth="1"/>
    <col min="4441" max="4441" width="24" style="111" customWidth="1"/>
    <col min="4442" max="4442" width="22.85546875" style="111" customWidth="1"/>
    <col min="4443" max="4443" width="22.7109375" style="111" customWidth="1"/>
    <col min="4444" max="4444" width="20.7109375" style="111" customWidth="1"/>
    <col min="4445" max="4695" width="9.140625" style="111"/>
    <col min="4696" max="4696" width="35.28515625" style="111" customWidth="1"/>
    <col min="4697" max="4697" width="24" style="111" customWidth="1"/>
    <col min="4698" max="4698" width="22.85546875" style="111" customWidth="1"/>
    <col min="4699" max="4699" width="22.7109375" style="111" customWidth="1"/>
    <col min="4700" max="4700" width="20.7109375" style="111" customWidth="1"/>
    <col min="4701" max="4951" width="9.140625" style="111"/>
    <col min="4952" max="4952" width="35.28515625" style="111" customWidth="1"/>
    <col min="4953" max="4953" width="24" style="111" customWidth="1"/>
    <col min="4954" max="4954" width="22.85546875" style="111" customWidth="1"/>
    <col min="4955" max="4955" width="22.7109375" style="111" customWidth="1"/>
    <col min="4956" max="4956" width="20.7109375" style="111" customWidth="1"/>
    <col min="4957" max="5207" width="9.140625" style="111"/>
    <col min="5208" max="5208" width="35.28515625" style="111" customWidth="1"/>
    <col min="5209" max="5209" width="24" style="111" customWidth="1"/>
    <col min="5210" max="5210" width="22.85546875" style="111" customWidth="1"/>
    <col min="5211" max="5211" width="22.7109375" style="111" customWidth="1"/>
    <col min="5212" max="5212" width="20.7109375" style="111" customWidth="1"/>
    <col min="5213" max="5463" width="9.140625" style="111"/>
    <col min="5464" max="5464" width="35.28515625" style="111" customWidth="1"/>
    <col min="5465" max="5465" width="24" style="111" customWidth="1"/>
    <col min="5466" max="5466" width="22.85546875" style="111" customWidth="1"/>
    <col min="5467" max="5467" width="22.7109375" style="111" customWidth="1"/>
    <col min="5468" max="5468" width="20.7109375" style="111" customWidth="1"/>
    <col min="5469" max="5719" width="9.140625" style="111"/>
    <col min="5720" max="5720" width="35.28515625" style="111" customWidth="1"/>
    <col min="5721" max="5721" width="24" style="111" customWidth="1"/>
    <col min="5722" max="5722" width="22.85546875" style="111" customWidth="1"/>
    <col min="5723" max="5723" width="22.7109375" style="111" customWidth="1"/>
    <col min="5724" max="5724" width="20.7109375" style="111" customWidth="1"/>
    <col min="5725" max="5975" width="9.140625" style="111"/>
    <col min="5976" max="5976" width="35.28515625" style="111" customWidth="1"/>
    <col min="5977" max="5977" width="24" style="111" customWidth="1"/>
    <col min="5978" max="5978" width="22.85546875" style="111" customWidth="1"/>
    <col min="5979" max="5979" width="22.7109375" style="111" customWidth="1"/>
    <col min="5980" max="5980" width="20.7109375" style="111" customWidth="1"/>
    <col min="5981" max="6231" width="9.140625" style="111"/>
    <col min="6232" max="6232" width="35.28515625" style="111" customWidth="1"/>
    <col min="6233" max="6233" width="24" style="111" customWidth="1"/>
    <col min="6234" max="6234" width="22.85546875" style="111" customWidth="1"/>
    <col min="6235" max="6235" width="22.7109375" style="111" customWidth="1"/>
    <col min="6236" max="6236" width="20.7109375" style="111" customWidth="1"/>
    <col min="6237" max="6487" width="9.140625" style="111"/>
    <col min="6488" max="6488" width="35.28515625" style="111" customWidth="1"/>
    <col min="6489" max="6489" width="24" style="111" customWidth="1"/>
    <col min="6490" max="6490" width="22.85546875" style="111" customWidth="1"/>
    <col min="6491" max="6491" width="22.7109375" style="111" customWidth="1"/>
    <col min="6492" max="6492" width="20.7109375" style="111" customWidth="1"/>
    <col min="6493" max="6743" width="9.140625" style="111"/>
    <col min="6744" max="6744" width="35.28515625" style="111" customWidth="1"/>
    <col min="6745" max="6745" width="24" style="111" customWidth="1"/>
    <col min="6746" max="6746" width="22.85546875" style="111" customWidth="1"/>
    <col min="6747" max="6747" width="22.7109375" style="111" customWidth="1"/>
    <col min="6748" max="6748" width="20.7109375" style="111" customWidth="1"/>
    <col min="6749" max="6999" width="9.140625" style="111"/>
    <col min="7000" max="7000" width="35.28515625" style="111" customWidth="1"/>
    <col min="7001" max="7001" width="24" style="111" customWidth="1"/>
    <col min="7002" max="7002" width="22.85546875" style="111" customWidth="1"/>
    <col min="7003" max="7003" width="22.7109375" style="111" customWidth="1"/>
    <col min="7004" max="7004" width="20.7109375" style="111" customWidth="1"/>
    <col min="7005" max="7255" width="9.140625" style="111"/>
    <col min="7256" max="7256" width="35.28515625" style="111" customWidth="1"/>
    <col min="7257" max="7257" width="24" style="111" customWidth="1"/>
    <col min="7258" max="7258" width="22.85546875" style="111" customWidth="1"/>
    <col min="7259" max="7259" width="22.7109375" style="111" customWidth="1"/>
    <col min="7260" max="7260" width="20.7109375" style="111" customWidth="1"/>
    <col min="7261" max="7511" width="9.140625" style="111"/>
    <col min="7512" max="7512" width="35.28515625" style="111" customWidth="1"/>
    <col min="7513" max="7513" width="24" style="111" customWidth="1"/>
    <col min="7514" max="7514" width="22.85546875" style="111" customWidth="1"/>
    <col min="7515" max="7515" width="22.7109375" style="111" customWidth="1"/>
    <col min="7516" max="7516" width="20.7109375" style="111" customWidth="1"/>
    <col min="7517" max="7767" width="9.140625" style="111"/>
    <col min="7768" max="7768" width="35.28515625" style="111" customWidth="1"/>
    <col min="7769" max="7769" width="24" style="111" customWidth="1"/>
    <col min="7770" max="7770" width="22.85546875" style="111" customWidth="1"/>
    <col min="7771" max="7771" width="22.7109375" style="111" customWidth="1"/>
    <col min="7772" max="7772" width="20.7109375" style="111" customWidth="1"/>
    <col min="7773" max="8023" width="9.140625" style="111"/>
    <col min="8024" max="8024" width="35.28515625" style="111" customWidth="1"/>
    <col min="8025" max="8025" width="24" style="111" customWidth="1"/>
    <col min="8026" max="8026" width="22.85546875" style="111" customWidth="1"/>
    <col min="8027" max="8027" width="22.7109375" style="111" customWidth="1"/>
    <col min="8028" max="8028" width="20.7109375" style="111" customWidth="1"/>
    <col min="8029" max="8279" width="9.140625" style="111"/>
    <col min="8280" max="8280" width="35.28515625" style="111" customWidth="1"/>
    <col min="8281" max="8281" width="24" style="111" customWidth="1"/>
    <col min="8282" max="8282" width="22.85546875" style="111" customWidth="1"/>
    <col min="8283" max="8283" width="22.7109375" style="111" customWidth="1"/>
    <col min="8284" max="8284" width="20.7109375" style="111" customWidth="1"/>
    <col min="8285" max="8535" width="9.140625" style="111"/>
    <col min="8536" max="8536" width="35.28515625" style="111" customWidth="1"/>
    <col min="8537" max="8537" width="24" style="111" customWidth="1"/>
    <col min="8538" max="8538" width="22.85546875" style="111" customWidth="1"/>
    <col min="8539" max="8539" width="22.7109375" style="111" customWidth="1"/>
    <col min="8540" max="8540" width="20.7109375" style="111" customWidth="1"/>
    <col min="8541" max="8791" width="9.140625" style="111"/>
    <col min="8792" max="8792" width="35.28515625" style="111" customWidth="1"/>
    <col min="8793" max="8793" width="24" style="111" customWidth="1"/>
    <col min="8794" max="8794" width="22.85546875" style="111" customWidth="1"/>
    <col min="8795" max="8795" width="22.7109375" style="111" customWidth="1"/>
    <col min="8796" max="8796" width="20.7109375" style="111" customWidth="1"/>
    <col min="8797" max="9047" width="9.140625" style="111"/>
    <col min="9048" max="9048" width="35.28515625" style="111" customWidth="1"/>
    <col min="9049" max="9049" width="24" style="111" customWidth="1"/>
    <col min="9050" max="9050" width="22.85546875" style="111" customWidth="1"/>
    <col min="9051" max="9051" width="22.7109375" style="111" customWidth="1"/>
    <col min="9052" max="9052" width="20.7109375" style="111" customWidth="1"/>
    <col min="9053" max="9303" width="9.140625" style="111"/>
    <col min="9304" max="9304" width="35.28515625" style="111" customWidth="1"/>
    <col min="9305" max="9305" width="24" style="111" customWidth="1"/>
    <col min="9306" max="9306" width="22.85546875" style="111" customWidth="1"/>
    <col min="9307" max="9307" width="22.7109375" style="111" customWidth="1"/>
    <col min="9308" max="9308" width="20.7109375" style="111" customWidth="1"/>
    <col min="9309" max="9559" width="9.140625" style="111"/>
    <col min="9560" max="9560" width="35.28515625" style="111" customWidth="1"/>
    <col min="9561" max="9561" width="24" style="111" customWidth="1"/>
    <col min="9562" max="9562" width="22.85546875" style="111" customWidth="1"/>
    <col min="9563" max="9563" width="22.7109375" style="111" customWidth="1"/>
    <col min="9564" max="9564" width="20.7109375" style="111" customWidth="1"/>
    <col min="9565" max="9815" width="9.140625" style="111"/>
    <col min="9816" max="9816" width="35.28515625" style="111" customWidth="1"/>
    <col min="9817" max="9817" width="24" style="111" customWidth="1"/>
    <col min="9818" max="9818" width="22.85546875" style="111" customWidth="1"/>
    <col min="9819" max="9819" width="22.7109375" style="111" customWidth="1"/>
    <col min="9820" max="9820" width="20.7109375" style="111" customWidth="1"/>
    <col min="9821" max="10071" width="9.140625" style="111"/>
    <col min="10072" max="10072" width="35.28515625" style="111" customWidth="1"/>
    <col min="10073" max="10073" width="24" style="111" customWidth="1"/>
    <col min="10074" max="10074" width="22.85546875" style="111" customWidth="1"/>
    <col min="10075" max="10075" width="22.7109375" style="111" customWidth="1"/>
    <col min="10076" max="10076" width="20.7109375" style="111" customWidth="1"/>
    <col min="10077" max="10327" width="9.140625" style="111"/>
    <col min="10328" max="10328" width="35.28515625" style="111" customWidth="1"/>
    <col min="10329" max="10329" width="24" style="111" customWidth="1"/>
    <col min="10330" max="10330" width="22.85546875" style="111" customWidth="1"/>
    <col min="10331" max="10331" width="22.7109375" style="111" customWidth="1"/>
    <col min="10332" max="10332" width="20.7109375" style="111" customWidth="1"/>
    <col min="10333" max="10583" width="9.140625" style="111"/>
    <col min="10584" max="10584" width="35.28515625" style="111" customWidth="1"/>
    <col min="10585" max="10585" width="24" style="111" customWidth="1"/>
    <col min="10586" max="10586" width="22.85546875" style="111" customWidth="1"/>
    <col min="10587" max="10587" width="22.7109375" style="111" customWidth="1"/>
    <col min="10588" max="10588" width="20.7109375" style="111" customWidth="1"/>
    <col min="10589" max="10839" width="9.140625" style="111"/>
    <col min="10840" max="10840" width="35.28515625" style="111" customWidth="1"/>
    <col min="10841" max="10841" width="24" style="111" customWidth="1"/>
    <col min="10842" max="10842" width="22.85546875" style="111" customWidth="1"/>
    <col min="10843" max="10843" width="22.7109375" style="111" customWidth="1"/>
    <col min="10844" max="10844" width="20.7109375" style="111" customWidth="1"/>
    <col min="10845" max="11095" width="9.140625" style="111"/>
    <col min="11096" max="11096" width="35.28515625" style="111" customWidth="1"/>
    <col min="11097" max="11097" width="24" style="111" customWidth="1"/>
    <col min="11098" max="11098" width="22.85546875" style="111" customWidth="1"/>
    <col min="11099" max="11099" width="22.7109375" style="111" customWidth="1"/>
    <col min="11100" max="11100" width="20.7109375" style="111" customWidth="1"/>
    <col min="11101" max="11351" width="9.140625" style="111"/>
    <col min="11352" max="11352" width="35.28515625" style="111" customWidth="1"/>
    <col min="11353" max="11353" width="24" style="111" customWidth="1"/>
    <col min="11354" max="11354" width="22.85546875" style="111" customWidth="1"/>
    <col min="11355" max="11355" width="22.7109375" style="111" customWidth="1"/>
    <col min="11356" max="11356" width="20.7109375" style="111" customWidth="1"/>
    <col min="11357" max="11607" width="9.140625" style="111"/>
    <col min="11608" max="11608" width="35.28515625" style="111" customWidth="1"/>
    <col min="11609" max="11609" width="24" style="111" customWidth="1"/>
    <col min="11610" max="11610" width="22.85546875" style="111" customWidth="1"/>
    <col min="11611" max="11611" width="22.7109375" style="111" customWidth="1"/>
    <col min="11612" max="11612" width="20.7109375" style="111" customWidth="1"/>
    <col min="11613" max="11863" width="9.140625" style="111"/>
    <col min="11864" max="11864" width="35.28515625" style="111" customWidth="1"/>
    <col min="11865" max="11865" width="24" style="111" customWidth="1"/>
    <col min="11866" max="11866" width="22.85546875" style="111" customWidth="1"/>
    <col min="11867" max="11867" width="22.7109375" style="111" customWidth="1"/>
    <col min="11868" max="11868" width="20.7109375" style="111" customWidth="1"/>
    <col min="11869" max="12119" width="9.140625" style="111"/>
    <col min="12120" max="12120" width="35.28515625" style="111" customWidth="1"/>
    <col min="12121" max="12121" width="24" style="111" customWidth="1"/>
    <col min="12122" max="12122" width="22.85546875" style="111" customWidth="1"/>
    <col min="12123" max="12123" width="22.7109375" style="111" customWidth="1"/>
    <col min="12124" max="12124" width="20.7109375" style="111" customWidth="1"/>
    <col min="12125" max="12375" width="9.140625" style="111"/>
    <col min="12376" max="12376" width="35.28515625" style="111" customWidth="1"/>
    <col min="12377" max="12377" width="24" style="111" customWidth="1"/>
    <col min="12378" max="12378" width="22.85546875" style="111" customWidth="1"/>
    <col min="12379" max="12379" width="22.7109375" style="111" customWidth="1"/>
    <col min="12380" max="12380" width="20.7109375" style="111" customWidth="1"/>
    <col min="12381" max="12631" width="9.140625" style="111"/>
    <col min="12632" max="12632" width="35.28515625" style="111" customWidth="1"/>
    <col min="12633" max="12633" width="24" style="111" customWidth="1"/>
    <col min="12634" max="12634" width="22.85546875" style="111" customWidth="1"/>
    <col min="12635" max="12635" width="22.7109375" style="111" customWidth="1"/>
    <col min="12636" max="12636" width="20.7109375" style="111" customWidth="1"/>
    <col min="12637" max="12887" width="9.140625" style="111"/>
    <col min="12888" max="12888" width="35.28515625" style="111" customWidth="1"/>
    <col min="12889" max="12889" width="24" style="111" customWidth="1"/>
    <col min="12890" max="12890" width="22.85546875" style="111" customWidth="1"/>
    <col min="12891" max="12891" width="22.7109375" style="111" customWidth="1"/>
    <col min="12892" max="12892" width="20.7109375" style="111" customWidth="1"/>
    <col min="12893" max="13143" width="9.140625" style="111"/>
    <col min="13144" max="13144" width="35.28515625" style="111" customWidth="1"/>
    <col min="13145" max="13145" width="24" style="111" customWidth="1"/>
    <col min="13146" max="13146" width="22.85546875" style="111" customWidth="1"/>
    <col min="13147" max="13147" width="22.7109375" style="111" customWidth="1"/>
    <col min="13148" max="13148" width="20.7109375" style="111" customWidth="1"/>
    <col min="13149" max="13399" width="9.140625" style="111"/>
    <col min="13400" max="13400" width="35.28515625" style="111" customWidth="1"/>
    <col min="13401" max="13401" width="24" style="111" customWidth="1"/>
    <col min="13402" max="13402" width="22.85546875" style="111" customWidth="1"/>
    <col min="13403" max="13403" width="22.7109375" style="111" customWidth="1"/>
    <col min="13404" max="13404" width="20.7109375" style="111" customWidth="1"/>
    <col min="13405" max="13655" width="9.140625" style="111"/>
    <col min="13656" max="13656" width="35.28515625" style="111" customWidth="1"/>
    <col min="13657" max="13657" width="24" style="111" customWidth="1"/>
    <col min="13658" max="13658" width="22.85546875" style="111" customWidth="1"/>
    <col min="13659" max="13659" width="22.7109375" style="111" customWidth="1"/>
    <col min="13660" max="13660" width="20.7109375" style="111" customWidth="1"/>
    <col min="13661" max="13911" width="9.140625" style="111"/>
    <col min="13912" max="13912" width="35.28515625" style="111" customWidth="1"/>
    <col min="13913" max="13913" width="24" style="111" customWidth="1"/>
    <col min="13914" max="13914" width="22.85546875" style="111" customWidth="1"/>
    <col min="13915" max="13915" width="22.7109375" style="111" customWidth="1"/>
    <col min="13916" max="13916" width="20.7109375" style="111" customWidth="1"/>
    <col min="13917" max="14167" width="9.140625" style="111"/>
    <col min="14168" max="14168" width="35.28515625" style="111" customWidth="1"/>
    <col min="14169" max="14169" width="24" style="111" customWidth="1"/>
    <col min="14170" max="14170" width="22.85546875" style="111" customWidth="1"/>
    <col min="14171" max="14171" width="22.7109375" style="111" customWidth="1"/>
    <col min="14172" max="14172" width="20.7109375" style="111" customWidth="1"/>
    <col min="14173" max="14423" width="9.140625" style="111"/>
    <col min="14424" max="14424" width="35.28515625" style="111" customWidth="1"/>
    <col min="14425" max="14425" width="24" style="111" customWidth="1"/>
    <col min="14426" max="14426" width="22.85546875" style="111" customWidth="1"/>
    <col min="14427" max="14427" width="22.7109375" style="111" customWidth="1"/>
    <col min="14428" max="14428" width="20.7109375" style="111" customWidth="1"/>
    <col min="14429" max="14679" width="9.140625" style="111"/>
    <col min="14680" max="14680" width="35.28515625" style="111" customWidth="1"/>
    <col min="14681" max="14681" width="24" style="111" customWidth="1"/>
    <col min="14682" max="14682" width="22.85546875" style="111" customWidth="1"/>
    <col min="14683" max="14683" width="22.7109375" style="111" customWidth="1"/>
    <col min="14684" max="14684" width="20.7109375" style="111" customWidth="1"/>
    <col min="14685" max="14935" width="9.140625" style="111"/>
    <col min="14936" max="14936" width="35.28515625" style="111" customWidth="1"/>
    <col min="14937" max="14937" width="24" style="111" customWidth="1"/>
    <col min="14938" max="14938" width="22.85546875" style="111" customWidth="1"/>
    <col min="14939" max="14939" width="22.7109375" style="111" customWidth="1"/>
    <col min="14940" max="14940" width="20.7109375" style="111" customWidth="1"/>
    <col min="14941" max="15191" width="9.140625" style="111"/>
    <col min="15192" max="15192" width="35.28515625" style="111" customWidth="1"/>
    <col min="15193" max="15193" width="24" style="111" customWidth="1"/>
    <col min="15194" max="15194" width="22.85546875" style="111" customWidth="1"/>
    <col min="15195" max="15195" width="22.7109375" style="111" customWidth="1"/>
    <col min="15196" max="15196" width="20.7109375" style="111" customWidth="1"/>
    <col min="15197" max="15447" width="9.140625" style="111"/>
    <col min="15448" max="15448" width="35.28515625" style="111" customWidth="1"/>
    <col min="15449" max="15449" width="24" style="111" customWidth="1"/>
    <col min="15450" max="15450" width="22.85546875" style="111" customWidth="1"/>
    <col min="15451" max="15451" width="22.7109375" style="111" customWidth="1"/>
    <col min="15452" max="15452" width="20.7109375" style="111" customWidth="1"/>
    <col min="15453" max="16384" width="9.140625" style="111"/>
  </cols>
  <sheetData>
    <row r="1" spans="1:13" s="110" customFormat="1" ht="21.75" customHeight="1">
      <c r="C1" s="228"/>
      <c r="D1" s="228"/>
      <c r="E1" s="228"/>
      <c r="F1" s="228"/>
    </row>
    <row r="2" spans="1:13" s="110" customFormat="1" ht="21.75" customHeight="1" thickBot="1">
      <c r="C2" s="228"/>
      <c r="D2" s="228"/>
      <c r="E2" s="228"/>
      <c r="F2" s="228"/>
    </row>
    <row r="3" spans="1:13" s="191" customFormat="1" ht="15" customHeight="1">
      <c r="A3" s="119" t="s">
        <v>479</v>
      </c>
      <c r="B3" s="127"/>
      <c r="C3" s="207" t="s">
        <v>125</v>
      </c>
      <c r="D3" s="207" t="s">
        <v>167</v>
      </c>
      <c r="E3" s="207" t="s">
        <v>168</v>
      </c>
      <c r="F3" s="208" t="s">
        <v>169</v>
      </c>
    </row>
    <row r="4" spans="1:13" s="187" customFormat="1" ht="15" customHeight="1">
      <c r="A4" s="213"/>
      <c r="B4" s="214" t="s">
        <v>204</v>
      </c>
      <c r="C4" s="222">
        <v>0</v>
      </c>
      <c r="D4" s="252">
        <v>0</v>
      </c>
      <c r="E4" s="392">
        <v>0</v>
      </c>
      <c r="F4" s="229">
        <v>0</v>
      </c>
    </row>
    <row r="5" spans="1:13" s="187" customFormat="1" ht="15" customHeight="1">
      <c r="A5" s="211"/>
      <c r="B5" s="212" t="s">
        <v>205</v>
      </c>
      <c r="C5" s="218">
        <v>3832100.9999999995</v>
      </c>
      <c r="D5" s="253">
        <v>5.4803493130797017E-3</v>
      </c>
      <c r="E5" s="393">
        <v>21</v>
      </c>
      <c r="F5" s="230">
        <v>4.720161834120027E-3</v>
      </c>
    </row>
    <row r="6" spans="1:13" s="187" customFormat="1" ht="15" customHeight="1">
      <c r="A6" s="213"/>
      <c r="B6" s="214" t="s">
        <v>206</v>
      </c>
      <c r="C6" s="222">
        <v>25514654.219999988</v>
      </c>
      <c r="D6" s="252">
        <v>3.6488917627182337E-2</v>
      </c>
      <c r="E6" s="392">
        <v>96</v>
      </c>
      <c r="F6" s="229">
        <v>2.157788267026298E-2</v>
      </c>
    </row>
    <row r="7" spans="1:13" s="187" customFormat="1" ht="15" customHeight="1">
      <c r="A7" s="211"/>
      <c r="B7" s="212" t="s">
        <v>207</v>
      </c>
      <c r="C7" s="218">
        <v>11844013.390000001</v>
      </c>
      <c r="D7" s="253">
        <v>1.6938314163951654E-2</v>
      </c>
      <c r="E7" s="393">
        <v>25</v>
      </c>
      <c r="F7" s="230">
        <v>5.6192402787143174E-3</v>
      </c>
    </row>
    <row r="8" spans="1:13" s="187" customFormat="1" ht="15" customHeight="1">
      <c r="A8" s="213"/>
      <c r="B8" s="214" t="s">
        <v>208</v>
      </c>
      <c r="C8" s="222">
        <v>32138751.989999998</v>
      </c>
      <c r="D8" s="252">
        <v>4.5962146454813016E-2</v>
      </c>
      <c r="E8" s="392">
        <v>103</v>
      </c>
      <c r="F8" s="229">
        <v>2.315126994830299E-2</v>
      </c>
    </row>
    <row r="9" spans="1:13" s="187" customFormat="1" ht="15" customHeight="1">
      <c r="A9" s="211"/>
      <c r="B9" s="212" t="s">
        <v>209</v>
      </c>
      <c r="C9" s="218">
        <v>0</v>
      </c>
      <c r="D9" s="253">
        <v>0</v>
      </c>
      <c r="E9" s="393">
        <v>0</v>
      </c>
      <c r="F9" s="230">
        <v>0</v>
      </c>
      <c r="I9" s="214"/>
      <c r="J9" s="222"/>
      <c r="K9" s="222"/>
      <c r="L9" s="223"/>
      <c r="M9" s="231"/>
    </row>
    <row r="10" spans="1:13" s="187" customFormat="1" ht="15" customHeight="1">
      <c r="A10" s="213"/>
      <c r="B10" s="214" t="s">
        <v>210</v>
      </c>
      <c r="C10" s="222">
        <v>13496037.120000001</v>
      </c>
      <c r="D10" s="252">
        <v>1.9300899887526497E-2</v>
      </c>
      <c r="E10" s="392">
        <v>36</v>
      </c>
      <c r="F10" s="229">
        <v>8.091706001348618E-3</v>
      </c>
      <c r="I10" s="212"/>
      <c r="J10" s="218"/>
      <c r="K10" s="218"/>
      <c r="L10" s="219"/>
      <c r="M10" s="232"/>
    </row>
    <row r="11" spans="1:13" s="187" customFormat="1" ht="15" customHeight="1">
      <c r="A11" s="211"/>
      <c r="B11" s="212" t="s">
        <v>211</v>
      </c>
      <c r="C11" s="218">
        <v>1635881.67</v>
      </c>
      <c r="D11" s="253">
        <v>2.3395007037821224E-3</v>
      </c>
      <c r="E11" s="393">
        <v>5</v>
      </c>
      <c r="F11" s="230">
        <v>1.1238480557428637E-3</v>
      </c>
      <c r="I11" s="212"/>
      <c r="J11" s="218"/>
      <c r="K11" s="218"/>
      <c r="L11" s="219"/>
      <c r="M11" s="248"/>
    </row>
    <row r="12" spans="1:13" s="187" customFormat="1" ht="15" customHeight="1">
      <c r="A12" s="213"/>
      <c r="B12" s="214" t="s">
        <v>212</v>
      </c>
      <c r="C12" s="222">
        <v>243885680.67999995</v>
      </c>
      <c r="D12" s="252">
        <v>0.34878483698227508</v>
      </c>
      <c r="E12" s="392">
        <v>1516</v>
      </c>
      <c r="F12" s="229">
        <v>0.34075073050123622</v>
      </c>
      <c r="I12" s="212"/>
      <c r="J12" s="218"/>
      <c r="K12" s="218"/>
      <c r="L12" s="219"/>
      <c r="M12" s="248"/>
    </row>
    <row r="13" spans="1:13" s="187" customFormat="1" ht="15" customHeight="1">
      <c r="A13" s="211"/>
      <c r="B13" s="212" t="s">
        <v>213</v>
      </c>
      <c r="C13" s="218">
        <v>366896811.49000072</v>
      </c>
      <c r="D13" s="253">
        <v>0.52470503486738962</v>
      </c>
      <c r="E13" s="393">
        <v>2647</v>
      </c>
      <c r="F13" s="230">
        <v>0.59496516071027195</v>
      </c>
      <c r="I13" s="212"/>
      <c r="J13" s="218"/>
      <c r="K13" s="218"/>
      <c r="L13" s="219"/>
      <c r="M13" s="248"/>
    </row>
    <row r="14" spans="1:13" s="187" customFormat="1" ht="15" customHeight="1">
      <c r="A14" s="213"/>
      <c r="B14" s="214" t="s">
        <v>214</v>
      </c>
      <c r="C14" s="222">
        <v>0</v>
      </c>
      <c r="D14" s="252">
        <v>0</v>
      </c>
      <c r="E14" s="392">
        <v>0</v>
      </c>
      <c r="F14" s="229">
        <v>0</v>
      </c>
      <c r="I14" s="212"/>
      <c r="J14" s="218"/>
      <c r="K14" s="218"/>
      <c r="L14" s="219"/>
      <c r="M14" s="248"/>
    </row>
    <row r="15" spans="1:13" s="187" customFormat="1" ht="15" customHeight="1" thickBot="1">
      <c r="A15" s="295" t="s">
        <v>145</v>
      </c>
      <c r="B15" s="296"/>
      <c r="C15" s="233">
        <v>699243931.56000066</v>
      </c>
      <c r="D15" s="255">
        <v>1</v>
      </c>
      <c r="E15" s="395">
        <v>4449</v>
      </c>
      <c r="F15" s="235">
        <v>1</v>
      </c>
    </row>
    <row r="16" spans="1:13" s="187" customFormat="1" ht="15" customHeight="1" thickBot="1">
      <c r="C16" s="236"/>
      <c r="D16" s="236"/>
      <c r="E16" s="236"/>
      <c r="F16" s="228"/>
    </row>
    <row r="17" spans="1:13" s="191" customFormat="1" ht="15" customHeight="1">
      <c r="A17" s="257" t="s">
        <v>215</v>
      </c>
      <c r="B17" s="189"/>
      <c r="C17" s="207" t="s">
        <v>125</v>
      </c>
      <c r="D17" s="207" t="s">
        <v>167</v>
      </c>
      <c r="E17" s="207" t="s">
        <v>168</v>
      </c>
      <c r="F17" s="208" t="s">
        <v>169</v>
      </c>
    </row>
    <row r="18" spans="1:13" s="187" customFormat="1" ht="15" customHeight="1">
      <c r="A18" s="213"/>
      <c r="B18" s="214" t="s">
        <v>216</v>
      </c>
      <c r="C18" s="222">
        <v>697852881.79000139</v>
      </c>
      <c r="D18" s="252">
        <v>0.99801063733667783</v>
      </c>
      <c r="E18" s="392">
        <v>4444</v>
      </c>
      <c r="F18" s="229">
        <v>0.99887615194425716</v>
      </c>
    </row>
    <row r="19" spans="1:13" s="187" customFormat="1" ht="15" customHeight="1">
      <c r="A19" s="211"/>
      <c r="B19" s="212" t="s">
        <v>217</v>
      </c>
      <c r="C19" s="218">
        <v>117390.09</v>
      </c>
      <c r="D19" s="253">
        <v>1.6788145695895376E-4</v>
      </c>
      <c r="E19" s="393">
        <v>1</v>
      </c>
      <c r="F19" s="230">
        <v>2.2476961114857271E-4</v>
      </c>
    </row>
    <row r="20" spans="1:13" s="187" customFormat="1" ht="15" customHeight="1">
      <c r="A20" s="213"/>
      <c r="B20" s="214" t="s">
        <v>218</v>
      </c>
      <c r="C20" s="222">
        <v>920131.19</v>
      </c>
      <c r="D20" s="252">
        <v>1.315894423205365E-3</v>
      </c>
      <c r="E20" s="392">
        <v>1</v>
      </c>
      <c r="F20" s="229">
        <v>2.2476961114857271E-4</v>
      </c>
    </row>
    <row r="21" spans="1:13" s="187" customFormat="1" ht="15" customHeight="1">
      <c r="A21" s="211"/>
      <c r="B21" s="212" t="s">
        <v>219</v>
      </c>
      <c r="C21" s="218">
        <v>276385.08</v>
      </c>
      <c r="D21" s="253">
        <v>3.9526275098789851E-4</v>
      </c>
      <c r="E21" s="393">
        <v>2</v>
      </c>
      <c r="F21" s="230">
        <v>4.4953922229714542E-4</v>
      </c>
    </row>
    <row r="22" spans="1:13" s="187" customFormat="1" ht="15" customHeight="1">
      <c r="A22" s="213"/>
      <c r="B22" s="214" t="s">
        <v>220</v>
      </c>
      <c r="C22" s="222">
        <v>0</v>
      </c>
      <c r="D22" s="252">
        <v>0</v>
      </c>
      <c r="E22" s="392">
        <v>0</v>
      </c>
      <c r="F22" s="229">
        <v>0</v>
      </c>
    </row>
    <row r="23" spans="1:13" s="187" customFormat="1" ht="15" customHeight="1">
      <c r="A23" s="211"/>
      <c r="B23" s="212" t="s">
        <v>221</v>
      </c>
      <c r="C23" s="218">
        <v>0</v>
      </c>
      <c r="D23" s="253">
        <v>0</v>
      </c>
      <c r="E23" s="393">
        <v>0</v>
      </c>
      <c r="F23" s="230">
        <v>0</v>
      </c>
      <c r="I23" s="214"/>
      <c r="J23" s="222"/>
      <c r="K23" s="222"/>
      <c r="L23" s="223"/>
      <c r="M23" s="231"/>
    </row>
    <row r="24" spans="1:13" s="187" customFormat="1" ht="15" customHeight="1">
      <c r="A24" s="213"/>
      <c r="B24" s="214" t="s">
        <v>222</v>
      </c>
      <c r="C24" s="222">
        <v>77143.41</v>
      </c>
      <c r="D24" s="252">
        <v>1.1032403216985286E-4</v>
      </c>
      <c r="E24" s="392">
        <v>1</v>
      </c>
      <c r="F24" s="229">
        <v>2.2476961114857271E-4</v>
      </c>
      <c r="I24" s="212"/>
      <c r="J24" s="218"/>
      <c r="K24" s="218"/>
      <c r="L24" s="219"/>
      <c r="M24" s="232"/>
    </row>
    <row r="25" spans="1:13" s="187" customFormat="1" ht="15" customHeight="1" thickBot="1">
      <c r="A25" s="322" t="s">
        <v>145</v>
      </c>
      <c r="B25" s="210"/>
      <c r="C25" s="225">
        <v>699243931.56000149</v>
      </c>
      <c r="D25" s="254">
        <v>0.99999999999999989</v>
      </c>
      <c r="E25" s="394">
        <v>4449</v>
      </c>
      <c r="F25" s="249">
        <v>1</v>
      </c>
    </row>
    <row r="26" spans="1:13" s="256" customFormat="1" ht="12.75" customHeight="1" thickBot="1">
      <c r="A26" s="617"/>
      <c r="B26" s="618"/>
      <c r="C26" s="618"/>
      <c r="D26" s="618"/>
      <c r="E26" s="618"/>
      <c r="F26" s="618"/>
    </row>
    <row r="27" spans="1:13" s="191" customFormat="1" ht="15" customHeight="1">
      <c r="A27" s="257" t="s">
        <v>223</v>
      </c>
      <c r="B27" s="189"/>
      <c r="C27" s="207" t="s">
        <v>125</v>
      </c>
      <c r="D27" s="207" t="s">
        <v>167</v>
      </c>
      <c r="E27" s="207" t="s">
        <v>168</v>
      </c>
      <c r="F27" s="208" t="s">
        <v>169</v>
      </c>
    </row>
    <row r="28" spans="1:13" s="187" customFormat="1" ht="15" customHeight="1">
      <c r="A28" s="213"/>
      <c r="B28" s="214" t="s">
        <v>224</v>
      </c>
      <c r="C28" s="222">
        <v>0</v>
      </c>
      <c r="D28" s="252">
        <v>0</v>
      </c>
      <c r="E28" s="223">
        <v>0</v>
      </c>
      <c r="F28" s="229">
        <v>0</v>
      </c>
    </row>
    <row r="29" spans="1:13" s="187" customFormat="1" ht="15" customHeight="1">
      <c r="A29" s="211"/>
      <c r="B29" s="212" t="s">
        <v>10</v>
      </c>
      <c r="C29" s="218">
        <v>699243931.56000149</v>
      </c>
      <c r="D29" s="253">
        <v>1</v>
      </c>
      <c r="E29" s="414">
        <v>4449</v>
      </c>
      <c r="F29" s="230">
        <v>1</v>
      </c>
    </row>
    <row r="30" spans="1:13" s="187" customFormat="1" ht="15" customHeight="1" thickBot="1">
      <c r="A30" s="209" t="s">
        <v>145</v>
      </c>
      <c r="B30" s="210"/>
      <c r="C30" s="225">
        <v>699243931.56000149</v>
      </c>
      <c r="D30" s="254">
        <v>1</v>
      </c>
      <c r="E30" s="394">
        <v>4449</v>
      </c>
      <c r="F30" s="249">
        <v>1</v>
      </c>
    </row>
    <row r="31" spans="1:13" ht="13.5" thickBot="1"/>
    <row r="32" spans="1:13" s="191" customFormat="1" ht="15" customHeight="1">
      <c r="A32" s="257" t="s">
        <v>225</v>
      </c>
      <c r="B32" s="189"/>
      <c r="C32" s="207" t="s">
        <v>125</v>
      </c>
      <c r="D32" s="207" t="s">
        <v>167</v>
      </c>
      <c r="E32" s="207" t="s">
        <v>168</v>
      </c>
      <c r="F32" s="208" t="s">
        <v>169</v>
      </c>
    </row>
    <row r="33" spans="1:6" s="187" customFormat="1" ht="15" customHeight="1">
      <c r="A33" s="213"/>
      <c r="B33" s="214" t="s">
        <v>224</v>
      </c>
      <c r="C33" s="222">
        <v>201188483.2899999</v>
      </c>
      <c r="D33" s="252">
        <v>0.28772288783565469</v>
      </c>
      <c r="E33" s="392">
        <v>877</v>
      </c>
      <c r="F33" s="229">
        <v>0.19712294897729826</v>
      </c>
    </row>
    <row r="34" spans="1:6" s="187" customFormat="1" ht="15" customHeight="1">
      <c r="A34" s="211"/>
      <c r="B34" s="212" t="s">
        <v>10</v>
      </c>
      <c r="C34" s="218">
        <v>498055448.26999944</v>
      </c>
      <c r="D34" s="253">
        <v>0.71227711216434531</v>
      </c>
      <c r="E34" s="393">
        <v>3572</v>
      </c>
      <c r="F34" s="230">
        <v>0.80287705102270168</v>
      </c>
    </row>
    <row r="35" spans="1:6" s="187" customFormat="1" ht="15" customHeight="1" thickBot="1">
      <c r="A35" s="209" t="s">
        <v>145</v>
      </c>
      <c r="B35" s="210"/>
      <c r="C35" s="225">
        <v>699243931.55999935</v>
      </c>
      <c r="D35" s="254">
        <v>1</v>
      </c>
      <c r="E35" s="394">
        <v>4449</v>
      </c>
      <c r="F35" s="249">
        <v>1</v>
      </c>
    </row>
    <row r="38" spans="1:6">
      <c r="C38" s="218"/>
    </row>
  </sheetData>
  <mergeCells count="1">
    <mergeCell ref="A26:F26"/>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colBreaks count="1" manualBreakCount="1">
    <brk id="7" max="1048575" man="1"/>
  </colBreaks>
  <legacyDrawingHF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showGridLines="0" view="pageBreakPreview" zoomScale="85" zoomScaleNormal="100" zoomScaleSheetLayoutView="85" workbookViewId="0">
      <selection activeCell="J2" sqref="J2"/>
    </sheetView>
  </sheetViews>
  <sheetFormatPr defaultRowHeight="12.75"/>
  <cols>
    <col min="1" max="1" width="1.140625" style="111" customWidth="1"/>
    <col min="2" max="2" width="59.85546875" style="111" customWidth="1"/>
    <col min="3" max="5" width="22.7109375" style="236" customWidth="1"/>
    <col min="6" max="6" width="22.7109375" style="228" customWidth="1"/>
    <col min="7" max="7" width="4.42578125" style="111" customWidth="1"/>
    <col min="8" max="8" width="9.140625" style="111"/>
    <col min="9" max="9" width="18.85546875" style="111" customWidth="1"/>
    <col min="10" max="10" width="4" style="111" hidden="1" customWidth="1"/>
    <col min="11" max="11" width="5.140625" style="111" customWidth="1"/>
    <col min="12" max="12" width="2.42578125" style="111" hidden="1" customWidth="1"/>
    <col min="13" max="13" width="0.140625" style="111" hidden="1" customWidth="1"/>
    <col min="14" max="14" width="11.28515625" style="111" customWidth="1"/>
    <col min="15" max="15" width="1.5703125" style="111" customWidth="1"/>
    <col min="16" max="16" width="8" style="111" customWidth="1"/>
    <col min="17" max="87" width="9.140625" style="111"/>
    <col min="88" max="88" width="35.28515625" style="111" customWidth="1"/>
    <col min="89" max="89" width="24" style="111" customWidth="1"/>
    <col min="90" max="90" width="22.85546875" style="111" customWidth="1"/>
    <col min="91" max="91" width="22.7109375" style="111" customWidth="1"/>
    <col min="92" max="92" width="20.7109375" style="111" customWidth="1"/>
    <col min="93" max="343" width="9.140625" style="111"/>
    <col min="344" max="344" width="35.28515625" style="111" customWidth="1"/>
    <col min="345" max="345" width="24" style="111" customWidth="1"/>
    <col min="346" max="346" width="22.85546875" style="111" customWidth="1"/>
    <col min="347" max="347" width="22.7109375" style="111" customWidth="1"/>
    <col min="348" max="348" width="20.7109375" style="111" customWidth="1"/>
    <col min="349" max="599" width="9.140625" style="111"/>
    <col min="600" max="600" width="35.28515625" style="111" customWidth="1"/>
    <col min="601" max="601" width="24" style="111" customWidth="1"/>
    <col min="602" max="602" width="22.85546875" style="111" customWidth="1"/>
    <col min="603" max="603" width="22.7109375" style="111" customWidth="1"/>
    <col min="604" max="604" width="20.7109375" style="111" customWidth="1"/>
    <col min="605" max="855" width="9.140625" style="111"/>
    <col min="856" max="856" width="35.28515625" style="111" customWidth="1"/>
    <col min="857" max="857" width="24" style="111" customWidth="1"/>
    <col min="858" max="858" width="22.85546875" style="111" customWidth="1"/>
    <col min="859" max="859" width="22.7109375" style="111" customWidth="1"/>
    <col min="860" max="860" width="20.7109375" style="111" customWidth="1"/>
    <col min="861" max="1111" width="9.140625" style="111"/>
    <col min="1112" max="1112" width="35.28515625" style="111" customWidth="1"/>
    <col min="1113" max="1113" width="24" style="111" customWidth="1"/>
    <col min="1114" max="1114" width="22.85546875" style="111" customWidth="1"/>
    <col min="1115" max="1115" width="22.7109375" style="111" customWidth="1"/>
    <col min="1116" max="1116" width="20.7109375" style="111" customWidth="1"/>
    <col min="1117" max="1367" width="9.140625" style="111"/>
    <col min="1368" max="1368" width="35.28515625" style="111" customWidth="1"/>
    <col min="1369" max="1369" width="24" style="111" customWidth="1"/>
    <col min="1370" max="1370" width="22.85546875" style="111" customWidth="1"/>
    <col min="1371" max="1371" width="22.7109375" style="111" customWidth="1"/>
    <col min="1372" max="1372" width="20.7109375" style="111" customWidth="1"/>
    <col min="1373" max="1623" width="9.140625" style="111"/>
    <col min="1624" max="1624" width="35.28515625" style="111" customWidth="1"/>
    <col min="1625" max="1625" width="24" style="111" customWidth="1"/>
    <col min="1626" max="1626" width="22.85546875" style="111" customWidth="1"/>
    <col min="1627" max="1627" width="22.7109375" style="111" customWidth="1"/>
    <col min="1628" max="1628" width="20.7109375" style="111" customWidth="1"/>
    <col min="1629" max="1879" width="9.140625" style="111"/>
    <col min="1880" max="1880" width="35.28515625" style="111" customWidth="1"/>
    <col min="1881" max="1881" width="24" style="111" customWidth="1"/>
    <col min="1882" max="1882" width="22.85546875" style="111" customWidth="1"/>
    <col min="1883" max="1883" width="22.7109375" style="111" customWidth="1"/>
    <col min="1884" max="1884" width="20.7109375" style="111" customWidth="1"/>
    <col min="1885" max="2135" width="9.140625" style="111"/>
    <col min="2136" max="2136" width="35.28515625" style="111" customWidth="1"/>
    <col min="2137" max="2137" width="24" style="111" customWidth="1"/>
    <col min="2138" max="2138" width="22.85546875" style="111" customWidth="1"/>
    <col min="2139" max="2139" width="22.7109375" style="111" customWidth="1"/>
    <col min="2140" max="2140" width="20.7109375" style="111" customWidth="1"/>
    <col min="2141" max="2391" width="9.140625" style="111"/>
    <col min="2392" max="2392" width="35.28515625" style="111" customWidth="1"/>
    <col min="2393" max="2393" width="24" style="111" customWidth="1"/>
    <col min="2394" max="2394" width="22.85546875" style="111" customWidth="1"/>
    <col min="2395" max="2395" width="22.7109375" style="111" customWidth="1"/>
    <col min="2396" max="2396" width="20.7109375" style="111" customWidth="1"/>
    <col min="2397" max="2647" width="9.140625" style="111"/>
    <col min="2648" max="2648" width="35.28515625" style="111" customWidth="1"/>
    <col min="2649" max="2649" width="24" style="111" customWidth="1"/>
    <col min="2650" max="2650" width="22.85546875" style="111" customWidth="1"/>
    <col min="2651" max="2651" width="22.7109375" style="111" customWidth="1"/>
    <col min="2652" max="2652" width="20.7109375" style="111" customWidth="1"/>
    <col min="2653" max="2903" width="9.140625" style="111"/>
    <col min="2904" max="2904" width="35.28515625" style="111" customWidth="1"/>
    <col min="2905" max="2905" width="24" style="111" customWidth="1"/>
    <col min="2906" max="2906" width="22.85546875" style="111" customWidth="1"/>
    <col min="2907" max="2907" width="22.7109375" style="111" customWidth="1"/>
    <col min="2908" max="2908" width="20.7109375" style="111" customWidth="1"/>
    <col min="2909" max="3159" width="9.140625" style="111"/>
    <col min="3160" max="3160" width="35.28515625" style="111" customWidth="1"/>
    <col min="3161" max="3161" width="24" style="111" customWidth="1"/>
    <col min="3162" max="3162" width="22.85546875" style="111" customWidth="1"/>
    <col min="3163" max="3163" width="22.7109375" style="111" customWidth="1"/>
    <col min="3164" max="3164" width="20.7109375" style="111" customWidth="1"/>
    <col min="3165" max="3415" width="9.140625" style="111"/>
    <col min="3416" max="3416" width="35.28515625" style="111" customWidth="1"/>
    <col min="3417" max="3417" width="24" style="111" customWidth="1"/>
    <col min="3418" max="3418" width="22.85546875" style="111" customWidth="1"/>
    <col min="3419" max="3419" width="22.7109375" style="111" customWidth="1"/>
    <col min="3420" max="3420" width="20.7109375" style="111" customWidth="1"/>
    <col min="3421" max="3671" width="9.140625" style="111"/>
    <col min="3672" max="3672" width="35.28515625" style="111" customWidth="1"/>
    <col min="3673" max="3673" width="24" style="111" customWidth="1"/>
    <col min="3674" max="3674" width="22.85546875" style="111" customWidth="1"/>
    <col min="3675" max="3675" width="22.7109375" style="111" customWidth="1"/>
    <col min="3676" max="3676" width="20.7109375" style="111" customWidth="1"/>
    <col min="3677" max="3927" width="9.140625" style="111"/>
    <col min="3928" max="3928" width="35.28515625" style="111" customWidth="1"/>
    <col min="3929" max="3929" width="24" style="111" customWidth="1"/>
    <col min="3930" max="3930" width="22.85546875" style="111" customWidth="1"/>
    <col min="3931" max="3931" width="22.7109375" style="111" customWidth="1"/>
    <col min="3932" max="3932" width="20.7109375" style="111" customWidth="1"/>
    <col min="3933" max="4183" width="9.140625" style="111"/>
    <col min="4184" max="4184" width="35.28515625" style="111" customWidth="1"/>
    <col min="4185" max="4185" width="24" style="111" customWidth="1"/>
    <col min="4186" max="4186" width="22.85546875" style="111" customWidth="1"/>
    <col min="4187" max="4187" width="22.7109375" style="111" customWidth="1"/>
    <col min="4188" max="4188" width="20.7109375" style="111" customWidth="1"/>
    <col min="4189" max="4439" width="9.140625" style="111"/>
    <col min="4440" max="4440" width="35.28515625" style="111" customWidth="1"/>
    <col min="4441" max="4441" width="24" style="111" customWidth="1"/>
    <col min="4442" max="4442" width="22.85546875" style="111" customWidth="1"/>
    <col min="4443" max="4443" width="22.7109375" style="111" customWidth="1"/>
    <col min="4444" max="4444" width="20.7109375" style="111" customWidth="1"/>
    <col min="4445" max="4695" width="9.140625" style="111"/>
    <col min="4696" max="4696" width="35.28515625" style="111" customWidth="1"/>
    <col min="4697" max="4697" width="24" style="111" customWidth="1"/>
    <col min="4698" max="4698" width="22.85546875" style="111" customWidth="1"/>
    <col min="4699" max="4699" width="22.7109375" style="111" customWidth="1"/>
    <col min="4700" max="4700" width="20.7109375" style="111" customWidth="1"/>
    <col min="4701" max="4951" width="9.140625" style="111"/>
    <col min="4952" max="4952" width="35.28515625" style="111" customWidth="1"/>
    <col min="4953" max="4953" width="24" style="111" customWidth="1"/>
    <col min="4954" max="4954" width="22.85546875" style="111" customWidth="1"/>
    <col min="4955" max="4955" width="22.7109375" style="111" customWidth="1"/>
    <col min="4956" max="4956" width="20.7109375" style="111" customWidth="1"/>
    <col min="4957" max="5207" width="9.140625" style="111"/>
    <col min="5208" max="5208" width="35.28515625" style="111" customWidth="1"/>
    <col min="5209" max="5209" width="24" style="111" customWidth="1"/>
    <col min="5210" max="5210" width="22.85546875" style="111" customWidth="1"/>
    <col min="5211" max="5211" width="22.7109375" style="111" customWidth="1"/>
    <col min="5212" max="5212" width="20.7109375" style="111" customWidth="1"/>
    <col min="5213" max="5463" width="9.140625" style="111"/>
    <col min="5464" max="5464" width="35.28515625" style="111" customWidth="1"/>
    <col min="5465" max="5465" width="24" style="111" customWidth="1"/>
    <col min="5466" max="5466" width="22.85546875" style="111" customWidth="1"/>
    <col min="5467" max="5467" width="22.7109375" style="111" customWidth="1"/>
    <col min="5468" max="5468" width="20.7109375" style="111" customWidth="1"/>
    <col min="5469" max="5719" width="9.140625" style="111"/>
    <col min="5720" max="5720" width="35.28515625" style="111" customWidth="1"/>
    <col min="5721" max="5721" width="24" style="111" customWidth="1"/>
    <col min="5722" max="5722" width="22.85546875" style="111" customWidth="1"/>
    <col min="5723" max="5723" width="22.7109375" style="111" customWidth="1"/>
    <col min="5724" max="5724" width="20.7109375" style="111" customWidth="1"/>
    <col min="5725" max="5975" width="9.140625" style="111"/>
    <col min="5976" max="5976" width="35.28515625" style="111" customWidth="1"/>
    <col min="5977" max="5977" width="24" style="111" customWidth="1"/>
    <col min="5978" max="5978" width="22.85546875" style="111" customWidth="1"/>
    <col min="5979" max="5979" width="22.7109375" style="111" customWidth="1"/>
    <col min="5980" max="5980" width="20.7109375" style="111" customWidth="1"/>
    <col min="5981" max="6231" width="9.140625" style="111"/>
    <col min="6232" max="6232" width="35.28515625" style="111" customWidth="1"/>
    <col min="6233" max="6233" width="24" style="111" customWidth="1"/>
    <col min="6234" max="6234" width="22.85546875" style="111" customWidth="1"/>
    <col min="6235" max="6235" width="22.7109375" style="111" customWidth="1"/>
    <col min="6236" max="6236" width="20.7109375" style="111" customWidth="1"/>
    <col min="6237" max="6487" width="9.140625" style="111"/>
    <col min="6488" max="6488" width="35.28515625" style="111" customWidth="1"/>
    <col min="6489" max="6489" width="24" style="111" customWidth="1"/>
    <col min="6490" max="6490" width="22.85546875" style="111" customWidth="1"/>
    <col min="6491" max="6491" width="22.7109375" style="111" customWidth="1"/>
    <col min="6492" max="6492" width="20.7109375" style="111" customWidth="1"/>
    <col min="6493" max="6743" width="9.140625" style="111"/>
    <col min="6744" max="6744" width="35.28515625" style="111" customWidth="1"/>
    <col min="6745" max="6745" width="24" style="111" customWidth="1"/>
    <col min="6746" max="6746" width="22.85546875" style="111" customWidth="1"/>
    <col min="6747" max="6747" width="22.7109375" style="111" customWidth="1"/>
    <col min="6748" max="6748" width="20.7109375" style="111" customWidth="1"/>
    <col min="6749" max="6999" width="9.140625" style="111"/>
    <col min="7000" max="7000" width="35.28515625" style="111" customWidth="1"/>
    <col min="7001" max="7001" width="24" style="111" customWidth="1"/>
    <col min="7002" max="7002" width="22.85546875" style="111" customWidth="1"/>
    <col min="7003" max="7003" width="22.7109375" style="111" customWidth="1"/>
    <col min="7004" max="7004" width="20.7109375" style="111" customWidth="1"/>
    <col min="7005" max="7255" width="9.140625" style="111"/>
    <col min="7256" max="7256" width="35.28515625" style="111" customWidth="1"/>
    <col min="7257" max="7257" width="24" style="111" customWidth="1"/>
    <col min="7258" max="7258" width="22.85546875" style="111" customWidth="1"/>
    <col min="7259" max="7259" width="22.7109375" style="111" customWidth="1"/>
    <col min="7260" max="7260" width="20.7109375" style="111" customWidth="1"/>
    <col min="7261" max="7511" width="9.140625" style="111"/>
    <col min="7512" max="7512" width="35.28515625" style="111" customWidth="1"/>
    <col min="7513" max="7513" width="24" style="111" customWidth="1"/>
    <col min="7514" max="7514" width="22.85546875" style="111" customWidth="1"/>
    <col min="7515" max="7515" width="22.7109375" style="111" customWidth="1"/>
    <col min="7516" max="7516" width="20.7109375" style="111" customWidth="1"/>
    <col min="7517" max="7767" width="9.140625" style="111"/>
    <col min="7768" max="7768" width="35.28515625" style="111" customWidth="1"/>
    <col min="7769" max="7769" width="24" style="111" customWidth="1"/>
    <col min="7770" max="7770" width="22.85546875" style="111" customWidth="1"/>
    <col min="7771" max="7771" width="22.7109375" style="111" customWidth="1"/>
    <col min="7772" max="7772" width="20.7109375" style="111" customWidth="1"/>
    <col min="7773" max="8023" width="9.140625" style="111"/>
    <col min="8024" max="8024" width="35.28515625" style="111" customWidth="1"/>
    <col min="8025" max="8025" width="24" style="111" customWidth="1"/>
    <col min="8026" max="8026" width="22.85546875" style="111" customWidth="1"/>
    <col min="8027" max="8027" width="22.7109375" style="111" customWidth="1"/>
    <col min="8028" max="8028" width="20.7109375" style="111" customWidth="1"/>
    <col min="8029" max="8279" width="9.140625" style="111"/>
    <col min="8280" max="8280" width="35.28515625" style="111" customWidth="1"/>
    <col min="8281" max="8281" width="24" style="111" customWidth="1"/>
    <col min="8282" max="8282" width="22.85546875" style="111" customWidth="1"/>
    <col min="8283" max="8283" width="22.7109375" style="111" customWidth="1"/>
    <col min="8284" max="8284" width="20.7109375" style="111" customWidth="1"/>
    <col min="8285" max="8535" width="9.140625" style="111"/>
    <col min="8536" max="8536" width="35.28515625" style="111" customWidth="1"/>
    <col min="8537" max="8537" width="24" style="111" customWidth="1"/>
    <col min="8538" max="8538" width="22.85546875" style="111" customWidth="1"/>
    <col min="8539" max="8539" width="22.7109375" style="111" customWidth="1"/>
    <col min="8540" max="8540" width="20.7109375" style="111" customWidth="1"/>
    <col min="8541" max="8791" width="9.140625" style="111"/>
    <col min="8792" max="8792" width="35.28515625" style="111" customWidth="1"/>
    <col min="8793" max="8793" width="24" style="111" customWidth="1"/>
    <col min="8794" max="8794" width="22.85546875" style="111" customWidth="1"/>
    <col min="8795" max="8795" width="22.7109375" style="111" customWidth="1"/>
    <col min="8796" max="8796" width="20.7109375" style="111" customWidth="1"/>
    <col min="8797" max="9047" width="9.140625" style="111"/>
    <col min="9048" max="9048" width="35.28515625" style="111" customWidth="1"/>
    <col min="9049" max="9049" width="24" style="111" customWidth="1"/>
    <col min="9050" max="9050" width="22.85546875" style="111" customWidth="1"/>
    <col min="9051" max="9051" width="22.7109375" style="111" customWidth="1"/>
    <col min="9052" max="9052" width="20.7109375" style="111" customWidth="1"/>
    <col min="9053" max="9303" width="9.140625" style="111"/>
    <col min="9304" max="9304" width="35.28515625" style="111" customWidth="1"/>
    <col min="9305" max="9305" width="24" style="111" customWidth="1"/>
    <col min="9306" max="9306" width="22.85546875" style="111" customWidth="1"/>
    <col min="9307" max="9307" width="22.7109375" style="111" customWidth="1"/>
    <col min="9308" max="9308" width="20.7109375" style="111" customWidth="1"/>
    <col min="9309" max="9559" width="9.140625" style="111"/>
    <col min="9560" max="9560" width="35.28515625" style="111" customWidth="1"/>
    <col min="9561" max="9561" width="24" style="111" customWidth="1"/>
    <col min="9562" max="9562" width="22.85546875" style="111" customWidth="1"/>
    <col min="9563" max="9563" width="22.7109375" style="111" customWidth="1"/>
    <col min="9564" max="9564" width="20.7109375" style="111" customWidth="1"/>
    <col min="9565" max="9815" width="9.140625" style="111"/>
    <col min="9816" max="9816" width="35.28515625" style="111" customWidth="1"/>
    <col min="9817" max="9817" width="24" style="111" customWidth="1"/>
    <col min="9818" max="9818" width="22.85546875" style="111" customWidth="1"/>
    <col min="9819" max="9819" width="22.7109375" style="111" customWidth="1"/>
    <col min="9820" max="9820" width="20.7109375" style="111" customWidth="1"/>
    <col min="9821" max="10071" width="9.140625" style="111"/>
    <col min="10072" max="10072" width="35.28515625" style="111" customWidth="1"/>
    <col min="10073" max="10073" width="24" style="111" customWidth="1"/>
    <col min="10074" max="10074" width="22.85546875" style="111" customWidth="1"/>
    <col min="10075" max="10075" width="22.7109375" style="111" customWidth="1"/>
    <col min="10076" max="10076" width="20.7109375" style="111" customWidth="1"/>
    <col min="10077" max="10327" width="9.140625" style="111"/>
    <col min="10328" max="10328" width="35.28515625" style="111" customWidth="1"/>
    <col min="10329" max="10329" width="24" style="111" customWidth="1"/>
    <col min="10330" max="10330" width="22.85546875" style="111" customWidth="1"/>
    <col min="10331" max="10331" width="22.7109375" style="111" customWidth="1"/>
    <col min="10332" max="10332" width="20.7109375" style="111" customWidth="1"/>
    <col min="10333" max="10583" width="9.140625" style="111"/>
    <col min="10584" max="10584" width="35.28515625" style="111" customWidth="1"/>
    <col min="10585" max="10585" width="24" style="111" customWidth="1"/>
    <col min="10586" max="10586" width="22.85546875" style="111" customWidth="1"/>
    <col min="10587" max="10587" width="22.7109375" style="111" customWidth="1"/>
    <col min="10588" max="10588" width="20.7109375" style="111" customWidth="1"/>
    <col min="10589" max="10839" width="9.140625" style="111"/>
    <col min="10840" max="10840" width="35.28515625" style="111" customWidth="1"/>
    <col min="10841" max="10841" width="24" style="111" customWidth="1"/>
    <col min="10842" max="10842" width="22.85546875" style="111" customWidth="1"/>
    <col min="10843" max="10843" width="22.7109375" style="111" customWidth="1"/>
    <col min="10844" max="10844" width="20.7109375" style="111" customWidth="1"/>
    <col min="10845" max="11095" width="9.140625" style="111"/>
    <col min="11096" max="11096" width="35.28515625" style="111" customWidth="1"/>
    <col min="11097" max="11097" width="24" style="111" customWidth="1"/>
    <col min="11098" max="11098" width="22.85546875" style="111" customWidth="1"/>
    <col min="11099" max="11099" width="22.7109375" style="111" customWidth="1"/>
    <col min="11100" max="11100" width="20.7109375" style="111" customWidth="1"/>
    <col min="11101" max="11351" width="9.140625" style="111"/>
    <col min="11352" max="11352" width="35.28515625" style="111" customWidth="1"/>
    <col min="11353" max="11353" width="24" style="111" customWidth="1"/>
    <col min="11354" max="11354" width="22.85546875" style="111" customWidth="1"/>
    <col min="11355" max="11355" width="22.7109375" style="111" customWidth="1"/>
    <col min="11356" max="11356" width="20.7109375" style="111" customWidth="1"/>
    <col min="11357" max="11607" width="9.140625" style="111"/>
    <col min="11608" max="11608" width="35.28515625" style="111" customWidth="1"/>
    <col min="11609" max="11609" width="24" style="111" customWidth="1"/>
    <col min="11610" max="11610" width="22.85546875" style="111" customWidth="1"/>
    <col min="11611" max="11611" width="22.7109375" style="111" customWidth="1"/>
    <col min="11612" max="11612" width="20.7109375" style="111" customWidth="1"/>
    <col min="11613" max="11863" width="9.140625" style="111"/>
    <col min="11864" max="11864" width="35.28515625" style="111" customWidth="1"/>
    <col min="11865" max="11865" width="24" style="111" customWidth="1"/>
    <col min="11866" max="11866" width="22.85546875" style="111" customWidth="1"/>
    <col min="11867" max="11867" width="22.7109375" style="111" customWidth="1"/>
    <col min="11868" max="11868" width="20.7109375" style="111" customWidth="1"/>
    <col min="11869" max="12119" width="9.140625" style="111"/>
    <col min="12120" max="12120" width="35.28515625" style="111" customWidth="1"/>
    <col min="12121" max="12121" width="24" style="111" customWidth="1"/>
    <col min="12122" max="12122" width="22.85546875" style="111" customWidth="1"/>
    <col min="12123" max="12123" width="22.7109375" style="111" customWidth="1"/>
    <col min="12124" max="12124" width="20.7109375" style="111" customWidth="1"/>
    <col min="12125" max="12375" width="9.140625" style="111"/>
    <col min="12376" max="12376" width="35.28515625" style="111" customWidth="1"/>
    <col min="12377" max="12377" width="24" style="111" customWidth="1"/>
    <col min="12378" max="12378" width="22.85546875" style="111" customWidth="1"/>
    <col min="12379" max="12379" width="22.7109375" style="111" customWidth="1"/>
    <col min="12380" max="12380" width="20.7109375" style="111" customWidth="1"/>
    <col min="12381" max="12631" width="9.140625" style="111"/>
    <col min="12632" max="12632" width="35.28515625" style="111" customWidth="1"/>
    <col min="12633" max="12633" width="24" style="111" customWidth="1"/>
    <col min="12634" max="12634" width="22.85546875" style="111" customWidth="1"/>
    <col min="12635" max="12635" width="22.7109375" style="111" customWidth="1"/>
    <col min="12636" max="12636" width="20.7109375" style="111" customWidth="1"/>
    <col min="12637" max="12887" width="9.140625" style="111"/>
    <col min="12888" max="12888" width="35.28515625" style="111" customWidth="1"/>
    <col min="12889" max="12889" width="24" style="111" customWidth="1"/>
    <col min="12890" max="12890" width="22.85546875" style="111" customWidth="1"/>
    <col min="12891" max="12891" width="22.7109375" style="111" customWidth="1"/>
    <col min="12892" max="12892" width="20.7109375" style="111" customWidth="1"/>
    <col min="12893" max="13143" width="9.140625" style="111"/>
    <col min="13144" max="13144" width="35.28515625" style="111" customWidth="1"/>
    <col min="13145" max="13145" width="24" style="111" customWidth="1"/>
    <col min="13146" max="13146" width="22.85546875" style="111" customWidth="1"/>
    <col min="13147" max="13147" width="22.7109375" style="111" customWidth="1"/>
    <col min="13148" max="13148" width="20.7109375" style="111" customWidth="1"/>
    <col min="13149" max="13399" width="9.140625" style="111"/>
    <col min="13400" max="13400" width="35.28515625" style="111" customWidth="1"/>
    <col min="13401" max="13401" width="24" style="111" customWidth="1"/>
    <col min="13402" max="13402" width="22.85546875" style="111" customWidth="1"/>
    <col min="13403" max="13403" width="22.7109375" style="111" customWidth="1"/>
    <col min="13404" max="13404" width="20.7109375" style="111" customWidth="1"/>
    <col min="13405" max="13655" width="9.140625" style="111"/>
    <col min="13656" max="13656" width="35.28515625" style="111" customWidth="1"/>
    <col min="13657" max="13657" width="24" style="111" customWidth="1"/>
    <col min="13658" max="13658" width="22.85546875" style="111" customWidth="1"/>
    <col min="13659" max="13659" width="22.7109375" style="111" customWidth="1"/>
    <col min="13660" max="13660" width="20.7109375" style="111" customWidth="1"/>
    <col min="13661" max="13911" width="9.140625" style="111"/>
    <col min="13912" max="13912" width="35.28515625" style="111" customWidth="1"/>
    <col min="13913" max="13913" width="24" style="111" customWidth="1"/>
    <col min="13914" max="13914" width="22.85546875" style="111" customWidth="1"/>
    <col min="13915" max="13915" width="22.7109375" style="111" customWidth="1"/>
    <col min="13916" max="13916" width="20.7109375" style="111" customWidth="1"/>
    <col min="13917" max="14167" width="9.140625" style="111"/>
    <col min="14168" max="14168" width="35.28515625" style="111" customWidth="1"/>
    <col min="14169" max="14169" width="24" style="111" customWidth="1"/>
    <col min="14170" max="14170" width="22.85546875" style="111" customWidth="1"/>
    <col min="14171" max="14171" width="22.7109375" style="111" customWidth="1"/>
    <col min="14172" max="14172" width="20.7109375" style="111" customWidth="1"/>
    <col min="14173" max="14423" width="9.140625" style="111"/>
    <col min="14424" max="14424" width="35.28515625" style="111" customWidth="1"/>
    <col min="14425" max="14425" width="24" style="111" customWidth="1"/>
    <col min="14426" max="14426" width="22.85546875" style="111" customWidth="1"/>
    <col min="14427" max="14427" width="22.7109375" style="111" customWidth="1"/>
    <col min="14428" max="14428" width="20.7109375" style="111" customWidth="1"/>
    <col min="14429" max="14679" width="9.140625" style="111"/>
    <col min="14680" max="14680" width="35.28515625" style="111" customWidth="1"/>
    <col min="14681" max="14681" width="24" style="111" customWidth="1"/>
    <col min="14682" max="14682" width="22.85546875" style="111" customWidth="1"/>
    <col min="14683" max="14683" width="22.7109375" style="111" customWidth="1"/>
    <col min="14684" max="14684" width="20.7109375" style="111" customWidth="1"/>
    <col min="14685" max="14935" width="9.140625" style="111"/>
    <col min="14936" max="14936" width="35.28515625" style="111" customWidth="1"/>
    <col min="14937" max="14937" width="24" style="111" customWidth="1"/>
    <col min="14938" max="14938" width="22.85546875" style="111" customWidth="1"/>
    <col min="14939" max="14939" width="22.7109375" style="111" customWidth="1"/>
    <col min="14940" max="14940" width="20.7109375" style="111" customWidth="1"/>
    <col min="14941" max="15191" width="9.140625" style="111"/>
    <col min="15192" max="15192" width="35.28515625" style="111" customWidth="1"/>
    <col min="15193" max="15193" width="24" style="111" customWidth="1"/>
    <col min="15194" max="15194" width="22.85546875" style="111" customWidth="1"/>
    <col min="15195" max="15195" width="22.7109375" style="111" customWidth="1"/>
    <col min="15196" max="15196" width="20.7109375" style="111" customWidth="1"/>
    <col min="15197" max="15447" width="9.140625" style="111"/>
    <col min="15448" max="15448" width="35.28515625" style="111" customWidth="1"/>
    <col min="15449" max="15449" width="24" style="111" customWidth="1"/>
    <col min="15450" max="15450" width="22.85546875" style="111" customWidth="1"/>
    <col min="15451" max="15451" width="22.7109375" style="111" customWidth="1"/>
    <col min="15452" max="15452" width="20.7109375" style="111" customWidth="1"/>
    <col min="15453" max="16384" width="9.140625" style="111"/>
  </cols>
  <sheetData>
    <row r="1" spans="1:13" s="110" customFormat="1" ht="21.75" customHeight="1">
      <c r="C1" s="228"/>
      <c r="D1" s="228"/>
      <c r="E1" s="228"/>
      <c r="F1" s="228"/>
    </row>
    <row r="2" spans="1:13" s="110" customFormat="1" ht="21.75" customHeight="1" thickBot="1">
      <c r="C2" s="228"/>
      <c r="D2" s="228"/>
      <c r="E2" s="228"/>
      <c r="F2" s="228"/>
    </row>
    <row r="3" spans="1:13" s="191" customFormat="1" ht="15" customHeight="1">
      <c r="A3" s="257" t="s">
        <v>480</v>
      </c>
      <c r="B3" s="189"/>
      <c r="C3" s="207" t="s">
        <v>125</v>
      </c>
      <c r="D3" s="207" t="s">
        <v>167</v>
      </c>
      <c r="E3" s="207" t="s">
        <v>168</v>
      </c>
      <c r="F3" s="208" t="s">
        <v>169</v>
      </c>
    </row>
    <row r="4" spans="1:13" s="187" customFormat="1" ht="15" customHeight="1">
      <c r="A4" s="213"/>
      <c r="B4" s="214" t="s">
        <v>224</v>
      </c>
      <c r="C4" s="222">
        <v>2633181.02</v>
      </c>
      <c r="D4" s="252">
        <v>3.7657545545306597E-3</v>
      </c>
      <c r="E4" s="392">
        <v>28</v>
      </c>
      <c r="F4" s="229">
        <v>6.2935491121600363E-3</v>
      </c>
    </row>
    <row r="5" spans="1:13" s="187" customFormat="1" ht="15" customHeight="1">
      <c r="A5" s="211"/>
      <c r="B5" s="212" t="s">
        <v>10</v>
      </c>
      <c r="C5" s="218">
        <v>696610750.54000139</v>
      </c>
      <c r="D5" s="253">
        <v>0.99623424544546935</v>
      </c>
      <c r="E5" s="393">
        <v>4421</v>
      </c>
      <c r="F5" s="230">
        <v>0.99370645088783993</v>
      </c>
    </row>
    <row r="6" spans="1:13" s="187" customFormat="1" ht="15" customHeight="1" thickBot="1">
      <c r="A6" s="209" t="s">
        <v>145</v>
      </c>
      <c r="B6" s="210"/>
      <c r="C6" s="225">
        <v>699243931.56000137</v>
      </c>
      <c r="D6" s="254">
        <v>1</v>
      </c>
      <c r="E6" s="394">
        <v>4449</v>
      </c>
      <c r="F6" s="249">
        <v>1</v>
      </c>
    </row>
    <row r="7" spans="1:13" s="187" customFormat="1" ht="15" customHeight="1" thickBot="1">
      <c r="A7" s="258"/>
      <c r="B7" s="258"/>
      <c r="C7" s="259"/>
      <c r="D7" s="260"/>
      <c r="E7" s="261"/>
      <c r="F7" s="262"/>
    </row>
    <row r="8" spans="1:13" s="191" customFormat="1" ht="15" customHeight="1">
      <c r="A8" s="119" t="s">
        <v>226</v>
      </c>
      <c r="B8" s="127"/>
      <c r="C8" s="207" t="s">
        <v>125</v>
      </c>
      <c r="D8" s="207" t="s">
        <v>167</v>
      </c>
      <c r="E8" s="207" t="s">
        <v>168</v>
      </c>
      <c r="F8" s="208" t="s">
        <v>169</v>
      </c>
    </row>
    <row r="9" spans="1:13" s="187" customFormat="1" ht="15" customHeight="1">
      <c r="A9" s="213"/>
      <c r="B9" s="214" t="s">
        <v>227</v>
      </c>
      <c r="C9" s="222">
        <v>58627884.93</v>
      </c>
      <c r="D9" s="252">
        <v>8.3844681782510838E-2</v>
      </c>
      <c r="E9" s="392">
        <v>308</v>
      </c>
      <c r="F9" s="229">
        <v>6.9229040233760392E-2</v>
      </c>
    </row>
    <row r="10" spans="1:13" s="187" customFormat="1" ht="15" customHeight="1">
      <c r="A10" s="211"/>
      <c r="B10" s="212" t="s">
        <v>228</v>
      </c>
      <c r="C10" s="218">
        <v>53922508.650000028</v>
      </c>
      <c r="D10" s="253">
        <v>7.7115447437205373E-2</v>
      </c>
      <c r="E10" s="393">
        <v>475</v>
      </c>
      <c r="F10" s="230">
        <v>0.10676556529557203</v>
      </c>
    </row>
    <row r="11" spans="1:13" s="187" customFormat="1" ht="15" customHeight="1">
      <c r="A11" s="213"/>
      <c r="B11" s="214" t="s">
        <v>43</v>
      </c>
      <c r="C11" s="222">
        <v>186333937.98000002</v>
      </c>
      <c r="D11" s="252">
        <v>0.2664791635220809</v>
      </c>
      <c r="E11" s="392">
        <v>522</v>
      </c>
      <c r="F11" s="229">
        <v>0.11732973701955496</v>
      </c>
    </row>
    <row r="12" spans="1:13" s="187" customFormat="1" ht="15" customHeight="1">
      <c r="A12" s="211"/>
      <c r="B12" s="212" t="s">
        <v>229</v>
      </c>
      <c r="C12" s="218">
        <v>17643031.690000009</v>
      </c>
      <c r="D12" s="253">
        <v>2.5231583562890184E-2</v>
      </c>
      <c r="E12" s="393">
        <v>248</v>
      </c>
      <c r="F12" s="230">
        <v>5.5742863564846035E-2</v>
      </c>
    </row>
    <row r="13" spans="1:13" s="187" customFormat="1" ht="15" customHeight="1">
      <c r="A13" s="213"/>
      <c r="B13" s="214" t="s">
        <v>230</v>
      </c>
      <c r="C13" s="222">
        <v>78180253.270000026</v>
      </c>
      <c r="D13" s="252">
        <v>0.11180683841700469</v>
      </c>
      <c r="E13" s="392">
        <v>857</v>
      </c>
      <c r="F13" s="229">
        <v>0.19262755675432683</v>
      </c>
    </row>
    <row r="14" spans="1:13" s="187" customFormat="1" ht="15" customHeight="1">
      <c r="A14" s="211"/>
      <c r="B14" s="212" t="s">
        <v>231</v>
      </c>
      <c r="C14" s="218">
        <v>124795920.53000005</v>
      </c>
      <c r="D14" s="253">
        <v>0.17847265438769369</v>
      </c>
      <c r="E14" s="393">
        <v>527</v>
      </c>
      <c r="F14" s="230">
        <v>0.11845358507529782</v>
      </c>
      <c r="I14" s="214"/>
      <c r="J14" s="222"/>
      <c r="K14" s="222"/>
      <c r="L14" s="223"/>
      <c r="M14" s="231"/>
    </row>
    <row r="15" spans="1:13" s="187" customFormat="1" ht="15" customHeight="1">
      <c r="A15" s="213"/>
      <c r="B15" s="214" t="s">
        <v>232</v>
      </c>
      <c r="C15" s="222">
        <v>55500241.800000004</v>
      </c>
      <c r="D15" s="252">
        <v>7.9371789006706148E-2</v>
      </c>
      <c r="E15" s="392">
        <v>303</v>
      </c>
      <c r="F15" s="229">
        <v>6.8105192178017526E-2</v>
      </c>
      <c r="I15" s="212"/>
      <c r="J15" s="218"/>
      <c r="K15" s="218"/>
      <c r="L15" s="219"/>
      <c r="M15" s="232"/>
    </row>
    <row r="16" spans="1:13" s="187" customFormat="1" ht="15" customHeight="1">
      <c r="A16" s="211"/>
      <c r="B16" s="212" t="s">
        <v>233</v>
      </c>
      <c r="C16" s="218">
        <v>19678810.169999998</v>
      </c>
      <c r="D16" s="253">
        <v>2.8142983130503455E-2</v>
      </c>
      <c r="E16" s="393">
        <v>206</v>
      </c>
      <c r="F16" s="230">
        <v>4.6302539896605981E-2</v>
      </c>
      <c r="I16" s="212"/>
      <c r="J16" s="218"/>
      <c r="K16" s="218"/>
      <c r="L16" s="219"/>
      <c r="M16" s="248"/>
    </row>
    <row r="17" spans="1:13" s="187" customFormat="1" ht="15" customHeight="1">
      <c r="A17" s="213"/>
      <c r="B17" s="214" t="s">
        <v>234</v>
      </c>
      <c r="C17" s="222">
        <v>65876056.750000015</v>
      </c>
      <c r="D17" s="252">
        <v>9.4210408952755245E-2</v>
      </c>
      <c r="E17" s="392">
        <v>560</v>
      </c>
      <c r="F17" s="229">
        <v>0.12587098224320073</v>
      </c>
      <c r="I17" s="212"/>
      <c r="J17" s="218"/>
      <c r="K17" s="218"/>
      <c r="L17" s="219"/>
      <c r="M17" s="248"/>
    </row>
    <row r="18" spans="1:13" s="187" customFormat="1" ht="15" customHeight="1">
      <c r="A18" s="211"/>
      <c r="B18" s="212" t="s">
        <v>235</v>
      </c>
      <c r="C18" s="218">
        <v>38685285.790000029</v>
      </c>
      <c r="D18" s="253">
        <v>5.5324449800649503E-2</v>
      </c>
      <c r="E18" s="393">
        <v>443</v>
      </c>
      <c r="F18" s="230">
        <v>9.9572937738817716E-2</v>
      </c>
      <c r="I18" s="212"/>
      <c r="J18" s="218"/>
      <c r="K18" s="218"/>
      <c r="L18" s="219"/>
      <c r="M18" s="248"/>
    </row>
    <row r="19" spans="1:13" s="187" customFormat="1" ht="15" customHeight="1" thickBot="1">
      <c r="A19" s="209" t="s">
        <v>145</v>
      </c>
      <c r="B19" s="210"/>
      <c r="C19" s="225">
        <v>699243931.56000018</v>
      </c>
      <c r="D19" s="254">
        <v>1</v>
      </c>
      <c r="E19" s="394">
        <v>4449</v>
      </c>
      <c r="F19" s="249">
        <v>1</v>
      </c>
    </row>
    <row r="20" spans="1:13" s="187" customFormat="1" ht="15" customHeight="1" thickBot="1">
      <c r="C20" s="236"/>
      <c r="D20" s="236"/>
      <c r="E20" s="236"/>
      <c r="F20" s="228"/>
    </row>
    <row r="21" spans="1:13" s="191" customFormat="1" ht="15" customHeight="1">
      <c r="A21" s="257" t="s">
        <v>236</v>
      </c>
      <c r="B21" s="189"/>
      <c r="C21" s="207" t="s">
        <v>125</v>
      </c>
      <c r="D21" s="207" t="s">
        <v>167</v>
      </c>
      <c r="E21" s="207" t="s">
        <v>168</v>
      </c>
      <c r="F21" s="208" t="s">
        <v>169</v>
      </c>
    </row>
    <row r="22" spans="1:13" s="187" customFormat="1" ht="15" customHeight="1">
      <c r="A22" s="213"/>
      <c r="B22" s="214" t="s">
        <v>237</v>
      </c>
      <c r="C22" s="222">
        <v>0</v>
      </c>
      <c r="D22" s="252">
        <v>0</v>
      </c>
      <c r="E22" s="223">
        <v>0</v>
      </c>
      <c r="F22" s="229">
        <v>0</v>
      </c>
    </row>
    <row r="23" spans="1:13" s="187" customFormat="1" ht="15" customHeight="1">
      <c r="A23" s="211"/>
      <c r="B23" s="212" t="s">
        <v>238</v>
      </c>
      <c r="C23" s="218">
        <v>699243931.56000125</v>
      </c>
      <c r="D23" s="253">
        <v>1</v>
      </c>
      <c r="E23" s="393">
        <v>4449</v>
      </c>
      <c r="F23" s="230">
        <v>1</v>
      </c>
    </row>
    <row r="24" spans="1:13" s="187" customFormat="1" ht="15" customHeight="1" thickBot="1">
      <c r="A24" s="209" t="s">
        <v>145</v>
      </c>
      <c r="B24" s="210"/>
      <c r="C24" s="225">
        <v>699243931.56000125</v>
      </c>
      <c r="D24" s="254">
        <v>1</v>
      </c>
      <c r="E24" s="394">
        <v>4449</v>
      </c>
      <c r="F24" s="249">
        <v>1</v>
      </c>
    </row>
    <row r="25" spans="1:13" s="256" customFormat="1" ht="12.75" customHeight="1" thickBot="1">
      <c r="A25" s="617"/>
      <c r="B25" s="618"/>
      <c r="C25" s="618"/>
      <c r="D25" s="618"/>
      <c r="E25" s="618"/>
      <c r="F25" s="618"/>
    </row>
    <row r="26" spans="1:13" s="191" customFormat="1" ht="15" customHeight="1">
      <c r="A26" s="257" t="s">
        <v>239</v>
      </c>
      <c r="B26" s="189"/>
      <c r="C26" s="207" t="s">
        <v>125</v>
      </c>
      <c r="D26" s="207" t="s">
        <v>167</v>
      </c>
      <c r="E26" s="207" t="s">
        <v>168</v>
      </c>
      <c r="F26" s="208" t="s">
        <v>169</v>
      </c>
    </row>
    <row r="27" spans="1:13" s="187" customFormat="1" ht="15" customHeight="1">
      <c r="A27" s="213"/>
      <c r="B27" s="214" t="s">
        <v>240</v>
      </c>
      <c r="C27" s="222">
        <v>381219279.31999987</v>
      </c>
      <c r="D27" s="252">
        <v>0.54518782661367815</v>
      </c>
      <c r="E27" s="392">
        <v>1901</v>
      </c>
      <c r="F27" s="229">
        <v>0.42728703079343672</v>
      </c>
    </row>
    <row r="28" spans="1:13" s="187" customFormat="1" ht="15" customHeight="1">
      <c r="A28" s="211"/>
      <c r="B28" s="212" t="s">
        <v>241</v>
      </c>
      <c r="C28" s="218">
        <v>318024652.24000013</v>
      </c>
      <c r="D28" s="253">
        <v>0.45481217338632196</v>
      </c>
      <c r="E28" s="393">
        <v>2548</v>
      </c>
      <c r="F28" s="230">
        <v>0.57271296920656323</v>
      </c>
    </row>
    <row r="29" spans="1:13" s="187" customFormat="1" ht="15" customHeight="1">
      <c r="A29" s="213"/>
      <c r="B29" s="214" t="s">
        <v>242</v>
      </c>
      <c r="C29" s="222">
        <v>0</v>
      </c>
      <c r="D29" s="252">
        <v>0</v>
      </c>
      <c r="E29" s="392">
        <v>0</v>
      </c>
      <c r="F29" s="229">
        <v>0</v>
      </c>
    </row>
    <row r="30" spans="1:13" s="187" customFormat="1" ht="15" customHeight="1" thickBot="1">
      <c r="A30" s="215" t="s">
        <v>145</v>
      </c>
      <c r="B30" s="216"/>
      <c r="C30" s="233">
        <v>699243931.55999994</v>
      </c>
      <c r="D30" s="255">
        <v>1</v>
      </c>
      <c r="E30" s="395">
        <v>4449</v>
      </c>
      <c r="F30" s="235">
        <v>1</v>
      </c>
    </row>
  </sheetData>
  <mergeCells count="1">
    <mergeCell ref="A25:F25"/>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colBreaks count="1" manualBreakCount="1">
    <brk id="7" max="1048575" man="1"/>
  </colBreaks>
  <legacyDrawingHF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showGridLines="0" view="pageBreakPreview" zoomScale="85" zoomScaleNormal="100" zoomScaleSheetLayoutView="85" workbookViewId="0">
      <selection activeCell="J2" sqref="J2"/>
    </sheetView>
  </sheetViews>
  <sheetFormatPr defaultRowHeight="12.75"/>
  <cols>
    <col min="1" max="1" width="1.140625" style="111" customWidth="1"/>
    <col min="2" max="2" width="44.5703125" style="111" customWidth="1"/>
    <col min="3" max="5" width="22.7109375" style="236" customWidth="1"/>
    <col min="6" max="6" width="22.7109375" style="228" customWidth="1"/>
    <col min="7" max="7" width="5.85546875" style="111" customWidth="1"/>
    <col min="8" max="8" width="9.140625" style="111"/>
    <col min="9" max="9" width="18.85546875" style="111" customWidth="1"/>
    <col min="10" max="10" width="4" style="111" hidden="1" customWidth="1"/>
    <col min="11" max="11" width="5.140625" style="111" customWidth="1"/>
    <col min="12" max="12" width="2.42578125" style="111" hidden="1" customWidth="1"/>
    <col min="13" max="13" width="0.140625" style="111" hidden="1" customWidth="1"/>
    <col min="14" max="14" width="11.28515625" style="111" customWidth="1"/>
    <col min="15" max="15" width="1.5703125" style="111" customWidth="1"/>
    <col min="16" max="16" width="8" style="111" customWidth="1"/>
    <col min="17" max="87" width="9.140625" style="111"/>
    <col min="88" max="88" width="35.28515625" style="111" customWidth="1"/>
    <col min="89" max="89" width="24" style="111" customWidth="1"/>
    <col min="90" max="90" width="22.85546875" style="111" customWidth="1"/>
    <col min="91" max="91" width="22.7109375" style="111" customWidth="1"/>
    <col min="92" max="92" width="20.7109375" style="111" customWidth="1"/>
    <col min="93" max="343" width="9.140625" style="111"/>
    <col min="344" max="344" width="35.28515625" style="111" customWidth="1"/>
    <col min="345" max="345" width="24" style="111" customWidth="1"/>
    <col min="346" max="346" width="22.85546875" style="111" customWidth="1"/>
    <col min="347" max="347" width="22.7109375" style="111" customWidth="1"/>
    <col min="348" max="348" width="20.7109375" style="111" customWidth="1"/>
    <col min="349" max="599" width="9.140625" style="111"/>
    <col min="600" max="600" width="35.28515625" style="111" customWidth="1"/>
    <col min="601" max="601" width="24" style="111" customWidth="1"/>
    <col min="602" max="602" width="22.85546875" style="111" customWidth="1"/>
    <col min="603" max="603" width="22.7109375" style="111" customWidth="1"/>
    <col min="604" max="604" width="20.7109375" style="111" customWidth="1"/>
    <col min="605" max="855" width="9.140625" style="111"/>
    <col min="856" max="856" width="35.28515625" style="111" customWidth="1"/>
    <col min="857" max="857" width="24" style="111" customWidth="1"/>
    <col min="858" max="858" width="22.85546875" style="111" customWidth="1"/>
    <col min="859" max="859" width="22.7109375" style="111" customWidth="1"/>
    <col min="860" max="860" width="20.7109375" style="111" customWidth="1"/>
    <col min="861" max="1111" width="9.140625" style="111"/>
    <col min="1112" max="1112" width="35.28515625" style="111" customWidth="1"/>
    <col min="1113" max="1113" width="24" style="111" customWidth="1"/>
    <col min="1114" max="1114" width="22.85546875" style="111" customWidth="1"/>
    <col min="1115" max="1115" width="22.7109375" style="111" customWidth="1"/>
    <col min="1116" max="1116" width="20.7109375" style="111" customWidth="1"/>
    <col min="1117" max="1367" width="9.140625" style="111"/>
    <col min="1368" max="1368" width="35.28515625" style="111" customWidth="1"/>
    <col min="1369" max="1369" width="24" style="111" customWidth="1"/>
    <col min="1370" max="1370" width="22.85546875" style="111" customWidth="1"/>
    <col min="1371" max="1371" width="22.7109375" style="111" customWidth="1"/>
    <col min="1372" max="1372" width="20.7109375" style="111" customWidth="1"/>
    <col min="1373" max="1623" width="9.140625" style="111"/>
    <col min="1624" max="1624" width="35.28515625" style="111" customWidth="1"/>
    <col min="1625" max="1625" width="24" style="111" customWidth="1"/>
    <col min="1626" max="1626" width="22.85546875" style="111" customWidth="1"/>
    <col min="1627" max="1627" width="22.7109375" style="111" customWidth="1"/>
    <col min="1628" max="1628" width="20.7109375" style="111" customWidth="1"/>
    <col min="1629" max="1879" width="9.140625" style="111"/>
    <col min="1880" max="1880" width="35.28515625" style="111" customWidth="1"/>
    <col min="1881" max="1881" width="24" style="111" customWidth="1"/>
    <col min="1882" max="1882" width="22.85546875" style="111" customWidth="1"/>
    <col min="1883" max="1883" width="22.7109375" style="111" customWidth="1"/>
    <col min="1884" max="1884" width="20.7109375" style="111" customWidth="1"/>
    <col min="1885" max="2135" width="9.140625" style="111"/>
    <col min="2136" max="2136" width="35.28515625" style="111" customWidth="1"/>
    <col min="2137" max="2137" width="24" style="111" customWidth="1"/>
    <col min="2138" max="2138" width="22.85546875" style="111" customWidth="1"/>
    <col min="2139" max="2139" width="22.7109375" style="111" customWidth="1"/>
    <col min="2140" max="2140" width="20.7109375" style="111" customWidth="1"/>
    <col min="2141" max="2391" width="9.140625" style="111"/>
    <col min="2392" max="2392" width="35.28515625" style="111" customWidth="1"/>
    <col min="2393" max="2393" width="24" style="111" customWidth="1"/>
    <col min="2394" max="2394" width="22.85546875" style="111" customWidth="1"/>
    <col min="2395" max="2395" width="22.7109375" style="111" customWidth="1"/>
    <col min="2396" max="2396" width="20.7109375" style="111" customWidth="1"/>
    <col min="2397" max="2647" width="9.140625" style="111"/>
    <col min="2648" max="2648" width="35.28515625" style="111" customWidth="1"/>
    <col min="2649" max="2649" width="24" style="111" customWidth="1"/>
    <col min="2650" max="2650" width="22.85546875" style="111" customWidth="1"/>
    <col min="2651" max="2651" width="22.7109375" style="111" customWidth="1"/>
    <col min="2652" max="2652" width="20.7109375" style="111" customWidth="1"/>
    <col min="2653" max="2903" width="9.140625" style="111"/>
    <col min="2904" max="2904" width="35.28515625" style="111" customWidth="1"/>
    <col min="2905" max="2905" width="24" style="111" customWidth="1"/>
    <col min="2906" max="2906" width="22.85546875" style="111" customWidth="1"/>
    <col min="2907" max="2907" width="22.7109375" style="111" customWidth="1"/>
    <col min="2908" max="2908" width="20.7109375" style="111" customWidth="1"/>
    <col min="2909" max="3159" width="9.140625" style="111"/>
    <col min="3160" max="3160" width="35.28515625" style="111" customWidth="1"/>
    <col min="3161" max="3161" width="24" style="111" customWidth="1"/>
    <col min="3162" max="3162" width="22.85546875" style="111" customWidth="1"/>
    <col min="3163" max="3163" width="22.7109375" style="111" customWidth="1"/>
    <col min="3164" max="3164" width="20.7109375" style="111" customWidth="1"/>
    <col min="3165" max="3415" width="9.140625" style="111"/>
    <col min="3416" max="3416" width="35.28515625" style="111" customWidth="1"/>
    <col min="3417" max="3417" width="24" style="111" customWidth="1"/>
    <col min="3418" max="3418" width="22.85546875" style="111" customWidth="1"/>
    <col min="3419" max="3419" width="22.7109375" style="111" customWidth="1"/>
    <col min="3420" max="3420" width="20.7109375" style="111" customWidth="1"/>
    <col min="3421" max="3671" width="9.140625" style="111"/>
    <col min="3672" max="3672" width="35.28515625" style="111" customWidth="1"/>
    <col min="3673" max="3673" width="24" style="111" customWidth="1"/>
    <col min="3674" max="3674" width="22.85546875" style="111" customWidth="1"/>
    <col min="3675" max="3675" width="22.7109375" style="111" customWidth="1"/>
    <col min="3676" max="3676" width="20.7109375" style="111" customWidth="1"/>
    <col min="3677" max="3927" width="9.140625" style="111"/>
    <col min="3928" max="3928" width="35.28515625" style="111" customWidth="1"/>
    <col min="3929" max="3929" width="24" style="111" customWidth="1"/>
    <col min="3930" max="3930" width="22.85546875" style="111" customWidth="1"/>
    <col min="3931" max="3931" width="22.7109375" style="111" customWidth="1"/>
    <col min="3932" max="3932" width="20.7109375" style="111" customWidth="1"/>
    <col min="3933" max="4183" width="9.140625" style="111"/>
    <col min="4184" max="4184" width="35.28515625" style="111" customWidth="1"/>
    <col min="4185" max="4185" width="24" style="111" customWidth="1"/>
    <col min="4186" max="4186" width="22.85546875" style="111" customWidth="1"/>
    <col min="4187" max="4187" width="22.7109375" style="111" customWidth="1"/>
    <col min="4188" max="4188" width="20.7109375" style="111" customWidth="1"/>
    <col min="4189" max="4439" width="9.140625" style="111"/>
    <col min="4440" max="4440" width="35.28515625" style="111" customWidth="1"/>
    <col min="4441" max="4441" width="24" style="111" customWidth="1"/>
    <col min="4442" max="4442" width="22.85546875" style="111" customWidth="1"/>
    <col min="4443" max="4443" width="22.7109375" style="111" customWidth="1"/>
    <col min="4444" max="4444" width="20.7109375" style="111" customWidth="1"/>
    <col min="4445" max="4695" width="9.140625" style="111"/>
    <col min="4696" max="4696" width="35.28515625" style="111" customWidth="1"/>
    <col min="4697" max="4697" width="24" style="111" customWidth="1"/>
    <col min="4698" max="4698" width="22.85546875" style="111" customWidth="1"/>
    <col min="4699" max="4699" width="22.7109375" style="111" customWidth="1"/>
    <col min="4700" max="4700" width="20.7109375" style="111" customWidth="1"/>
    <col min="4701" max="4951" width="9.140625" style="111"/>
    <col min="4952" max="4952" width="35.28515625" style="111" customWidth="1"/>
    <col min="4953" max="4953" width="24" style="111" customWidth="1"/>
    <col min="4954" max="4954" width="22.85546875" style="111" customWidth="1"/>
    <col min="4955" max="4955" width="22.7109375" style="111" customWidth="1"/>
    <col min="4956" max="4956" width="20.7109375" style="111" customWidth="1"/>
    <col min="4957" max="5207" width="9.140625" style="111"/>
    <col min="5208" max="5208" width="35.28515625" style="111" customWidth="1"/>
    <col min="5209" max="5209" width="24" style="111" customWidth="1"/>
    <col min="5210" max="5210" width="22.85546875" style="111" customWidth="1"/>
    <col min="5211" max="5211" width="22.7109375" style="111" customWidth="1"/>
    <col min="5212" max="5212" width="20.7109375" style="111" customWidth="1"/>
    <col min="5213" max="5463" width="9.140625" style="111"/>
    <col min="5464" max="5464" width="35.28515625" style="111" customWidth="1"/>
    <col min="5465" max="5465" width="24" style="111" customWidth="1"/>
    <col min="5466" max="5466" width="22.85546875" style="111" customWidth="1"/>
    <col min="5467" max="5467" width="22.7109375" style="111" customWidth="1"/>
    <col min="5468" max="5468" width="20.7109375" style="111" customWidth="1"/>
    <col min="5469" max="5719" width="9.140625" style="111"/>
    <col min="5720" max="5720" width="35.28515625" style="111" customWidth="1"/>
    <col min="5721" max="5721" width="24" style="111" customWidth="1"/>
    <col min="5722" max="5722" width="22.85546875" style="111" customWidth="1"/>
    <col min="5723" max="5723" width="22.7109375" style="111" customWidth="1"/>
    <col min="5724" max="5724" width="20.7109375" style="111" customWidth="1"/>
    <col min="5725" max="5975" width="9.140625" style="111"/>
    <col min="5976" max="5976" width="35.28515625" style="111" customWidth="1"/>
    <col min="5977" max="5977" width="24" style="111" customWidth="1"/>
    <col min="5978" max="5978" width="22.85546875" style="111" customWidth="1"/>
    <col min="5979" max="5979" width="22.7109375" style="111" customWidth="1"/>
    <col min="5980" max="5980" width="20.7109375" style="111" customWidth="1"/>
    <col min="5981" max="6231" width="9.140625" style="111"/>
    <col min="6232" max="6232" width="35.28515625" style="111" customWidth="1"/>
    <col min="6233" max="6233" width="24" style="111" customWidth="1"/>
    <col min="6234" max="6234" width="22.85546875" style="111" customWidth="1"/>
    <col min="6235" max="6235" width="22.7109375" style="111" customWidth="1"/>
    <col min="6236" max="6236" width="20.7109375" style="111" customWidth="1"/>
    <col min="6237" max="6487" width="9.140625" style="111"/>
    <col min="6488" max="6488" width="35.28515625" style="111" customWidth="1"/>
    <col min="6489" max="6489" width="24" style="111" customWidth="1"/>
    <col min="6490" max="6490" width="22.85546875" style="111" customWidth="1"/>
    <col min="6491" max="6491" width="22.7109375" style="111" customWidth="1"/>
    <col min="6492" max="6492" width="20.7109375" style="111" customWidth="1"/>
    <col min="6493" max="6743" width="9.140625" style="111"/>
    <col min="6744" max="6744" width="35.28515625" style="111" customWidth="1"/>
    <col min="6745" max="6745" width="24" style="111" customWidth="1"/>
    <col min="6746" max="6746" width="22.85546875" style="111" customWidth="1"/>
    <col min="6747" max="6747" width="22.7109375" style="111" customWidth="1"/>
    <col min="6748" max="6748" width="20.7109375" style="111" customWidth="1"/>
    <col min="6749" max="6999" width="9.140625" style="111"/>
    <col min="7000" max="7000" width="35.28515625" style="111" customWidth="1"/>
    <col min="7001" max="7001" width="24" style="111" customWidth="1"/>
    <col min="7002" max="7002" width="22.85546875" style="111" customWidth="1"/>
    <col min="7003" max="7003" width="22.7109375" style="111" customWidth="1"/>
    <col min="7004" max="7004" width="20.7109375" style="111" customWidth="1"/>
    <col min="7005" max="7255" width="9.140625" style="111"/>
    <col min="7256" max="7256" width="35.28515625" style="111" customWidth="1"/>
    <col min="7257" max="7257" width="24" style="111" customWidth="1"/>
    <col min="7258" max="7258" width="22.85546875" style="111" customWidth="1"/>
    <col min="7259" max="7259" width="22.7109375" style="111" customWidth="1"/>
    <col min="7260" max="7260" width="20.7109375" style="111" customWidth="1"/>
    <col min="7261" max="7511" width="9.140625" style="111"/>
    <col min="7512" max="7512" width="35.28515625" style="111" customWidth="1"/>
    <col min="7513" max="7513" width="24" style="111" customWidth="1"/>
    <col min="7514" max="7514" width="22.85546875" style="111" customWidth="1"/>
    <col min="7515" max="7515" width="22.7109375" style="111" customWidth="1"/>
    <col min="7516" max="7516" width="20.7109375" style="111" customWidth="1"/>
    <col min="7517" max="7767" width="9.140625" style="111"/>
    <col min="7768" max="7768" width="35.28515625" style="111" customWidth="1"/>
    <col min="7769" max="7769" width="24" style="111" customWidth="1"/>
    <col min="7770" max="7770" width="22.85546875" style="111" customWidth="1"/>
    <col min="7771" max="7771" width="22.7109375" style="111" customWidth="1"/>
    <col min="7772" max="7772" width="20.7109375" style="111" customWidth="1"/>
    <col min="7773" max="8023" width="9.140625" style="111"/>
    <col min="8024" max="8024" width="35.28515625" style="111" customWidth="1"/>
    <col min="8025" max="8025" width="24" style="111" customWidth="1"/>
    <col min="8026" max="8026" width="22.85546875" style="111" customWidth="1"/>
    <col min="8027" max="8027" width="22.7109375" style="111" customWidth="1"/>
    <col min="8028" max="8028" width="20.7109375" style="111" customWidth="1"/>
    <col min="8029" max="8279" width="9.140625" style="111"/>
    <col min="8280" max="8280" width="35.28515625" style="111" customWidth="1"/>
    <col min="8281" max="8281" width="24" style="111" customWidth="1"/>
    <col min="8282" max="8282" width="22.85546875" style="111" customWidth="1"/>
    <col min="8283" max="8283" width="22.7109375" style="111" customWidth="1"/>
    <col min="8284" max="8284" width="20.7109375" style="111" customWidth="1"/>
    <col min="8285" max="8535" width="9.140625" style="111"/>
    <col min="8536" max="8536" width="35.28515625" style="111" customWidth="1"/>
    <col min="8537" max="8537" width="24" style="111" customWidth="1"/>
    <col min="8538" max="8538" width="22.85546875" style="111" customWidth="1"/>
    <col min="8539" max="8539" width="22.7109375" style="111" customWidth="1"/>
    <col min="8540" max="8540" width="20.7109375" style="111" customWidth="1"/>
    <col min="8541" max="8791" width="9.140625" style="111"/>
    <col min="8792" max="8792" width="35.28515625" style="111" customWidth="1"/>
    <col min="8793" max="8793" width="24" style="111" customWidth="1"/>
    <col min="8794" max="8794" width="22.85546875" style="111" customWidth="1"/>
    <col min="8795" max="8795" width="22.7109375" style="111" customWidth="1"/>
    <col min="8796" max="8796" width="20.7109375" style="111" customWidth="1"/>
    <col min="8797" max="9047" width="9.140625" style="111"/>
    <col min="9048" max="9048" width="35.28515625" style="111" customWidth="1"/>
    <col min="9049" max="9049" width="24" style="111" customWidth="1"/>
    <col min="9050" max="9050" width="22.85546875" style="111" customWidth="1"/>
    <col min="9051" max="9051" width="22.7109375" style="111" customWidth="1"/>
    <col min="9052" max="9052" width="20.7109375" style="111" customWidth="1"/>
    <col min="9053" max="9303" width="9.140625" style="111"/>
    <col min="9304" max="9304" width="35.28515625" style="111" customWidth="1"/>
    <col min="9305" max="9305" width="24" style="111" customWidth="1"/>
    <col min="9306" max="9306" width="22.85546875" style="111" customWidth="1"/>
    <col min="9307" max="9307" width="22.7109375" style="111" customWidth="1"/>
    <col min="9308" max="9308" width="20.7109375" style="111" customWidth="1"/>
    <col min="9309" max="9559" width="9.140625" style="111"/>
    <col min="9560" max="9560" width="35.28515625" style="111" customWidth="1"/>
    <col min="9561" max="9561" width="24" style="111" customWidth="1"/>
    <col min="9562" max="9562" width="22.85546875" style="111" customWidth="1"/>
    <col min="9563" max="9563" width="22.7109375" style="111" customWidth="1"/>
    <col min="9564" max="9564" width="20.7109375" style="111" customWidth="1"/>
    <col min="9565" max="9815" width="9.140625" style="111"/>
    <col min="9816" max="9816" width="35.28515625" style="111" customWidth="1"/>
    <col min="9817" max="9817" width="24" style="111" customWidth="1"/>
    <col min="9818" max="9818" width="22.85546875" style="111" customWidth="1"/>
    <col min="9819" max="9819" width="22.7109375" style="111" customWidth="1"/>
    <col min="9820" max="9820" width="20.7109375" style="111" customWidth="1"/>
    <col min="9821" max="10071" width="9.140625" style="111"/>
    <col min="10072" max="10072" width="35.28515625" style="111" customWidth="1"/>
    <col min="10073" max="10073" width="24" style="111" customWidth="1"/>
    <col min="10074" max="10074" width="22.85546875" style="111" customWidth="1"/>
    <col min="10075" max="10075" width="22.7109375" style="111" customWidth="1"/>
    <col min="10076" max="10076" width="20.7109375" style="111" customWidth="1"/>
    <col min="10077" max="10327" width="9.140625" style="111"/>
    <col min="10328" max="10328" width="35.28515625" style="111" customWidth="1"/>
    <col min="10329" max="10329" width="24" style="111" customWidth="1"/>
    <col min="10330" max="10330" width="22.85546875" style="111" customWidth="1"/>
    <col min="10331" max="10331" width="22.7109375" style="111" customWidth="1"/>
    <col min="10332" max="10332" width="20.7109375" style="111" customWidth="1"/>
    <col min="10333" max="10583" width="9.140625" style="111"/>
    <col min="10584" max="10584" width="35.28515625" style="111" customWidth="1"/>
    <col min="10585" max="10585" width="24" style="111" customWidth="1"/>
    <col min="10586" max="10586" width="22.85546875" style="111" customWidth="1"/>
    <col min="10587" max="10587" width="22.7109375" style="111" customWidth="1"/>
    <col min="10588" max="10588" width="20.7109375" style="111" customWidth="1"/>
    <col min="10589" max="10839" width="9.140625" style="111"/>
    <col min="10840" max="10840" width="35.28515625" style="111" customWidth="1"/>
    <col min="10841" max="10841" width="24" style="111" customWidth="1"/>
    <col min="10842" max="10842" width="22.85546875" style="111" customWidth="1"/>
    <col min="10843" max="10843" width="22.7109375" style="111" customWidth="1"/>
    <col min="10844" max="10844" width="20.7109375" style="111" customWidth="1"/>
    <col min="10845" max="11095" width="9.140625" style="111"/>
    <col min="11096" max="11096" width="35.28515625" style="111" customWidth="1"/>
    <col min="11097" max="11097" width="24" style="111" customWidth="1"/>
    <col min="11098" max="11098" width="22.85546875" style="111" customWidth="1"/>
    <col min="11099" max="11099" width="22.7109375" style="111" customWidth="1"/>
    <col min="11100" max="11100" width="20.7109375" style="111" customWidth="1"/>
    <col min="11101" max="11351" width="9.140625" style="111"/>
    <col min="11352" max="11352" width="35.28515625" style="111" customWidth="1"/>
    <col min="11353" max="11353" width="24" style="111" customWidth="1"/>
    <col min="11354" max="11354" width="22.85546875" style="111" customWidth="1"/>
    <col min="11355" max="11355" width="22.7109375" style="111" customWidth="1"/>
    <col min="11356" max="11356" width="20.7109375" style="111" customWidth="1"/>
    <col min="11357" max="11607" width="9.140625" style="111"/>
    <col min="11608" max="11608" width="35.28515625" style="111" customWidth="1"/>
    <col min="11609" max="11609" width="24" style="111" customWidth="1"/>
    <col min="11610" max="11610" width="22.85546875" style="111" customWidth="1"/>
    <col min="11611" max="11611" width="22.7109375" style="111" customWidth="1"/>
    <col min="11612" max="11612" width="20.7109375" style="111" customWidth="1"/>
    <col min="11613" max="11863" width="9.140625" style="111"/>
    <col min="11864" max="11864" width="35.28515625" style="111" customWidth="1"/>
    <col min="11865" max="11865" width="24" style="111" customWidth="1"/>
    <col min="11866" max="11866" width="22.85546875" style="111" customWidth="1"/>
    <col min="11867" max="11867" width="22.7109375" style="111" customWidth="1"/>
    <col min="11868" max="11868" width="20.7109375" style="111" customWidth="1"/>
    <col min="11869" max="12119" width="9.140625" style="111"/>
    <col min="12120" max="12120" width="35.28515625" style="111" customWidth="1"/>
    <col min="12121" max="12121" width="24" style="111" customWidth="1"/>
    <col min="12122" max="12122" width="22.85546875" style="111" customWidth="1"/>
    <col min="12123" max="12123" width="22.7109375" style="111" customWidth="1"/>
    <col min="12124" max="12124" width="20.7109375" style="111" customWidth="1"/>
    <col min="12125" max="12375" width="9.140625" style="111"/>
    <col min="12376" max="12376" width="35.28515625" style="111" customWidth="1"/>
    <col min="12377" max="12377" width="24" style="111" customWidth="1"/>
    <col min="12378" max="12378" width="22.85546875" style="111" customWidth="1"/>
    <col min="12379" max="12379" width="22.7109375" style="111" customWidth="1"/>
    <col min="12380" max="12380" width="20.7109375" style="111" customWidth="1"/>
    <col min="12381" max="12631" width="9.140625" style="111"/>
    <col min="12632" max="12632" width="35.28515625" style="111" customWidth="1"/>
    <col min="12633" max="12633" width="24" style="111" customWidth="1"/>
    <col min="12634" max="12634" width="22.85546875" style="111" customWidth="1"/>
    <col min="12635" max="12635" width="22.7109375" style="111" customWidth="1"/>
    <col min="12636" max="12636" width="20.7109375" style="111" customWidth="1"/>
    <col min="12637" max="12887" width="9.140625" style="111"/>
    <col min="12888" max="12888" width="35.28515625" style="111" customWidth="1"/>
    <col min="12889" max="12889" width="24" style="111" customWidth="1"/>
    <col min="12890" max="12890" width="22.85546875" style="111" customWidth="1"/>
    <col min="12891" max="12891" width="22.7109375" style="111" customWidth="1"/>
    <col min="12892" max="12892" width="20.7109375" style="111" customWidth="1"/>
    <col min="12893" max="13143" width="9.140625" style="111"/>
    <col min="13144" max="13144" width="35.28515625" style="111" customWidth="1"/>
    <col min="13145" max="13145" width="24" style="111" customWidth="1"/>
    <col min="13146" max="13146" width="22.85546875" style="111" customWidth="1"/>
    <col min="13147" max="13147" width="22.7109375" style="111" customWidth="1"/>
    <col min="13148" max="13148" width="20.7109375" style="111" customWidth="1"/>
    <col min="13149" max="13399" width="9.140625" style="111"/>
    <col min="13400" max="13400" width="35.28515625" style="111" customWidth="1"/>
    <col min="13401" max="13401" width="24" style="111" customWidth="1"/>
    <col min="13402" max="13402" width="22.85546875" style="111" customWidth="1"/>
    <col min="13403" max="13403" width="22.7109375" style="111" customWidth="1"/>
    <col min="13404" max="13404" width="20.7109375" style="111" customWidth="1"/>
    <col min="13405" max="13655" width="9.140625" style="111"/>
    <col min="13656" max="13656" width="35.28515625" style="111" customWidth="1"/>
    <col min="13657" max="13657" width="24" style="111" customWidth="1"/>
    <col min="13658" max="13658" width="22.85546875" style="111" customWidth="1"/>
    <col min="13659" max="13659" width="22.7109375" style="111" customWidth="1"/>
    <col min="13660" max="13660" width="20.7109375" style="111" customWidth="1"/>
    <col min="13661" max="13911" width="9.140625" style="111"/>
    <col min="13912" max="13912" width="35.28515625" style="111" customWidth="1"/>
    <col min="13913" max="13913" width="24" style="111" customWidth="1"/>
    <col min="13914" max="13914" width="22.85546875" style="111" customWidth="1"/>
    <col min="13915" max="13915" width="22.7109375" style="111" customWidth="1"/>
    <col min="13916" max="13916" width="20.7109375" style="111" customWidth="1"/>
    <col min="13917" max="14167" width="9.140625" style="111"/>
    <col min="14168" max="14168" width="35.28515625" style="111" customWidth="1"/>
    <col min="14169" max="14169" width="24" style="111" customWidth="1"/>
    <col min="14170" max="14170" width="22.85546875" style="111" customWidth="1"/>
    <col min="14171" max="14171" width="22.7109375" style="111" customWidth="1"/>
    <col min="14172" max="14172" width="20.7109375" style="111" customWidth="1"/>
    <col min="14173" max="14423" width="9.140625" style="111"/>
    <col min="14424" max="14424" width="35.28515625" style="111" customWidth="1"/>
    <col min="14425" max="14425" width="24" style="111" customWidth="1"/>
    <col min="14426" max="14426" width="22.85546875" style="111" customWidth="1"/>
    <col min="14427" max="14427" width="22.7109375" style="111" customWidth="1"/>
    <col min="14428" max="14428" width="20.7109375" style="111" customWidth="1"/>
    <col min="14429" max="14679" width="9.140625" style="111"/>
    <col min="14680" max="14680" width="35.28515625" style="111" customWidth="1"/>
    <col min="14681" max="14681" width="24" style="111" customWidth="1"/>
    <col min="14682" max="14682" width="22.85546875" style="111" customWidth="1"/>
    <col min="14683" max="14683" width="22.7109375" style="111" customWidth="1"/>
    <col min="14684" max="14684" width="20.7109375" style="111" customWidth="1"/>
    <col min="14685" max="14935" width="9.140625" style="111"/>
    <col min="14936" max="14936" width="35.28515625" style="111" customWidth="1"/>
    <col min="14937" max="14937" width="24" style="111" customWidth="1"/>
    <col min="14938" max="14938" width="22.85546875" style="111" customWidth="1"/>
    <col min="14939" max="14939" width="22.7109375" style="111" customWidth="1"/>
    <col min="14940" max="14940" width="20.7109375" style="111" customWidth="1"/>
    <col min="14941" max="15191" width="9.140625" style="111"/>
    <col min="15192" max="15192" width="35.28515625" style="111" customWidth="1"/>
    <col min="15193" max="15193" width="24" style="111" customWidth="1"/>
    <col min="15194" max="15194" width="22.85546875" style="111" customWidth="1"/>
    <col min="15195" max="15195" width="22.7109375" style="111" customWidth="1"/>
    <col min="15196" max="15196" width="20.7109375" style="111" customWidth="1"/>
    <col min="15197" max="15447" width="9.140625" style="111"/>
    <col min="15448" max="15448" width="35.28515625" style="111" customWidth="1"/>
    <col min="15449" max="15449" width="24" style="111" customWidth="1"/>
    <col min="15450" max="15450" width="22.85546875" style="111" customWidth="1"/>
    <col min="15451" max="15451" width="22.7109375" style="111" customWidth="1"/>
    <col min="15452" max="15452" width="20.7109375" style="111" customWidth="1"/>
    <col min="15453" max="16384" width="9.140625" style="111"/>
  </cols>
  <sheetData>
    <row r="1" spans="1:13" s="110" customFormat="1" ht="17.25" customHeight="1">
      <c r="C1" s="228"/>
      <c r="D1" s="228"/>
      <c r="E1" s="228"/>
      <c r="F1" s="228"/>
    </row>
    <row r="2" spans="1:13" s="110" customFormat="1" ht="12.75" customHeight="1" thickBot="1">
      <c r="C2" s="228"/>
      <c r="D2" s="228"/>
      <c r="E2" s="228"/>
      <c r="F2" s="228"/>
    </row>
    <row r="3" spans="1:13" s="191" customFormat="1" ht="15" customHeight="1">
      <c r="A3" s="119" t="s">
        <v>481</v>
      </c>
      <c r="B3" s="127"/>
      <c r="C3" s="207" t="s">
        <v>125</v>
      </c>
      <c r="D3" s="207" t="s">
        <v>167</v>
      </c>
      <c r="E3" s="207" t="s">
        <v>168</v>
      </c>
      <c r="F3" s="208" t="s">
        <v>169</v>
      </c>
    </row>
    <row r="4" spans="1:13" s="187" customFormat="1" ht="15" customHeight="1">
      <c r="A4" s="213"/>
      <c r="B4" s="214" t="s">
        <v>243</v>
      </c>
      <c r="C4" s="222">
        <v>63168072.150000013</v>
      </c>
      <c r="D4" s="252">
        <v>9.0337676594594449E-2</v>
      </c>
      <c r="E4" s="392">
        <v>350</v>
      </c>
      <c r="F4" s="229">
        <v>7.8669363902000453E-2</v>
      </c>
    </row>
    <row r="5" spans="1:13" s="187" customFormat="1" ht="15" customHeight="1">
      <c r="A5" s="211"/>
      <c r="B5" s="212" t="s">
        <v>244</v>
      </c>
      <c r="C5" s="218">
        <v>230403083.3299998</v>
      </c>
      <c r="D5" s="253">
        <v>0.32950315752612241</v>
      </c>
      <c r="E5" s="393">
        <v>1609</v>
      </c>
      <c r="F5" s="230">
        <v>0.36165430433805351</v>
      </c>
    </row>
    <row r="6" spans="1:13" s="187" customFormat="1" ht="15" customHeight="1">
      <c r="A6" s="213"/>
      <c r="B6" s="214" t="s">
        <v>245</v>
      </c>
      <c r="C6" s="222">
        <v>106097376.95999999</v>
      </c>
      <c r="D6" s="252">
        <v>0.15173156629804246</v>
      </c>
      <c r="E6" s="392">
        <v>547</v>
      </c>
      <c r="F6" s="229">
        <v>0.12294897729826927</v>
      </c>
    </row>
    <row r="7" spans="1:13" s="187" customFormat="1" ht="15" customHeight="1">
      <c r="A7" s="211"/>
      <c r="B7" s="212" t="s">
        <v>246</v>
      </c>
      <c r="C7" s="218">
        <v>53464526.160000026</v>
      </c>
      <c r="D7" s="253">
        <v>7.6460479307588244E-2</v>
      </c>
      <c r="E7" s="393">
        <v>366</v>
      </c>
      <c r="F7" s="230">
        <v>8.2265677680377611E-2</v>
      </c>
    </row>
    <row r="8" spans="1:13" s="187" customFormat="1" ht="15" customHeight="1">
      <c r="A8" s="213"/>
      <c r="B8" s="214" t="s">
        <v>247</v>
      </c>
      <c r="C8" s="222">
        <v>84968011.180000126</v>
      </c>
      <c r="D8" s="252">
        <v>0.12151412024475937</v>
      </c>
      <c r="E8" s="392">
        <v>575</v>
      </c>
      <c r="F8" s="229">
        <v>0.1292425264104293</v>
      </c>
    </row>
    <row r="9" spans="1:13" s="187" customFormat="1" ht="15" customHeight="1">
      <c r="A9" s="211"/>
      <c r="B9" s="212" t="s">
        <v>248</v>
      </c>
      <c r="C9" s="218">
        <v>49889368.340000018</v>
      </c>
      <c r="D9" s="253">
        <v>7.1347588571412823E-2</v>
      </c>
      <c r="E9" s="393">
        <v>320</v>
      </c>
      <c r="F9" s="230">
        <v>7.1926275567543274E-2</v>
      </c>
      <c r="I9" s="214"/>
      <c r="J9" s="222"/>
      <c r="K9" s="222"/>
      <c r="L9" s="223"/>
      <c r="M9" s="231"/>
    </row>
    <row r="10" spans="1:13" s="187" customFormat="1" ht="15" customHeight="1">
      <c r="A10" s="213"/>
      <c r="B10" s="214" t="s">
        <v>249</v>
      </c>
      <c r="C10" s="222">
        <v>13714500.24</v>
      </c>
      <c r="D10" s="252">
        <v>1.9613327511335293E-2</v>
      </c>
      <c r="E10" s="392">
        <v>74</v>
      </c>
      <c r="F10" s="229">
        <v>1.6632951224994381E-2</v>
      </c>
      <c r="I10" s="212"/>
      <c r="J10" s="218"/>
      <c r="K10" s="218"/>
      <c r="L10" s="219"/>
      <c r="M10" s="232"/>
    </row>
    <row r="11" spans="1:13" s="187" customFormat="1" ht="15" customHeight="1">
      <c r="A11" s="211"/>
      <c r="B11" s="212" t="s">
        <v>250</v>
      </c>
      <c r="C11" s="218">
        <v>11444811.649999999</v>
      </c>
      <c r="D11" s="253">
        <v>1.6367409330913806E-2</v>
      </c>
      <c r="E11" s="393">
        <v>58</v>
      </c>
      <c r="F11" s="230">
        <v>1.3036637446617217E-2</v>
      </c>
      <c r="I11" s="212"/>
      <c r="J11" s="218"/>
      <c r="K11" s="218"/>
      <c r="L11" s="219"/>
      <c r="M11" s="248"/>
    </row>
    <row r="12" spans="1:13" s="187" customFormat="1" ht="15" customHeight="1">
      <c r="A12" s="213"/>
      <c r="B12" s="214" t="s">
        <v>251</v>
      </c>
      <c r="C12" s="222">
        <v>15088944.409999996</v>
      </c>
      <c r="D12" s="252">
        <v>2.1578942238850537E-2</v>
      </c>
      <c r="E12" s="392">
        <v>103</v>
      </c>
      <c r="F12" s="229">
        <v>2.315126994830299E-2</v>
      </c>
      <c r="I12" s="212"/>
      <c r="J12" s="218"/>
      <c r="K12" s="218"/>
      <c r="L12" s="219"/>
      <c r="M12" s="248"/>
    </row>
    <row r="13" spans="1:13" s="187" customFormat="1" ht="15" customHeight="1">
      <c r="A13" s="211"/>
      <c r="B13" s="212" t="s">
        <v>252</v>
      </c>
      <c r="C13" s="218">
        <v>14164561.73</v>
      </c>
      <c r="D13" s="253">
        <v>2.025696769137364E-2</v>
      </c>
      <c r="E13" s="393">
        <v>114</v>
      </c>
      <c r="F13" s="230">
        <v>2.562373567093729E-2</v>
      </c>
      <c r="I13" s="212"/>
      <c r="J13" s="218"/>
      <c r="K13" s="218"/>
      <c r="L13" s="219"/>
      <c r="M13" s="248"/>
    </row>
    <row r="14" spans="1:13" s="187" customFormat="1" ht="15" customHeight="1">
      <c r="A14" s="320"/>
      <c r="B14" s="321" t="s">
        <v>455</v>
      </c>
      <c r="C14" s="222">
        <v>7203316.7799999993</v>
      </c>
      <c r="D14" s="252">
        <v>1.0301579255653368E-2</v>
      </c>
      <c r="E14" s="392">
        <v>51</v>
      </c>
      <c r="F14" s="229">
        <v>1.1463250168577209E-2</v>
      </c>
      <c r="I14" s="319"/>
      <c r="J14" s="218"/>
      <c r="K14" s="218"/>
      <c r="L14" s="219"/>
      <c r="M14" s="248"/>
    </row>
    <row r="15" spans="1:13" s="187" customFormat="1" ht="15" customHeight="1">
      <c r="A15" s="318"/>
      <c r="B15" s="319" t="s">
        <v>456</v>
      </c>
      <c r="C15" s="218">
        <v>5927238.2299999995</v>
      </c>
      <c r="D15" s="253">
        <v>8.4766387843744941E-3</v>
      </c>
      <c r="E15" s="393">
        <v>39</v>
      </c>
      <c r="F15" s="230">
        <v>8.7660148347943351E-3</v>
      </c>
      <c r="I15" s="319"/>
      <c r="J15" s="218"/>
      <c r="K15" s="218"/>
      <c r="L15" s="219"/>
      <c r="M15" s="248"/>
    </row>
    <row r="16" spans="1:13" s="187" customFormat="1" ht="15" customHeight="1">
      <c r="A16" s="320"/>
      <c r="B16" s="321" t="s">
        <v>457</v>
      </c>
      <c r="C16" s="222">
        <v>4936609.72</v>
      </c>
      <c r="D16" s="252">
        <v>7.0599250092689648E-3</v>
      </c>
      <c r="E16" s="392">
        <v>33</v>
      </c>
      <c r="F16" s="229">
        <v>7.4173971679028991E-3</v>
      </c>
      <c r="I16" s="319"/>
      <c r="J16" s="218"/>
      <c r="K16" s="218"/>
      <c r="L16" s="219"/>
      <c r="M16" s="248"/>
    </row>
    <row r="17" spans="1:13" s="187" customFormat="1" ht="15" customHeight="1">
      <c r="A17" s="318"/>
      <c r="B17" s="319" t="s">
        <v>458</v>
      </c>
      <c r="C17" s="218">
        <v>6412415.2799999975</v>
      </c>
      <c r="D17" s="253">
        <v>9.1704982919108367E-3</v>
      </c>
      <c r="E17" s="393">
        <v>41</v>
      </c>
      <c r="F17" s="230">
        <v>9.2155540570914816E-3</v>
      </c>
      <c r="I17" s="319"/>
      <c r="J17" s="218"/>
      <c r="K17" s="218"/>
      <c r="L17" s="219"/>
      <c r="M17" s="248"/>
    </row>
    <row r="18" spans="1:13" s="187" customFormat="1" ht="15" customHeight="1">
      <c r="A18" s="320"/>
      <c r="B18" s="321" t="s">
        <v>459</v>
      </c>
      <c r="C18" s="222">
        <v>22073811.789999999</v>
      </c>
      <c r="D18" s="252">
        <v>3.1568113491887935E-2</v>
      </c>
      <c r="E18" s="392">
        <v>116</v>
      </c>
      <c r="F18" s="229">
        <v>2.6073274893234435E-2</v>
      </c>
      <c r="I18" s="319"/>
      <c r="J18" s="218"/>
      <c r="K18" s="218"/>
      <c r="L18" s="219"/>
      <c r="M18" s="248"/>
    </row>
    <row r="19" spans="1:13" s="187" customFormat="1" ht="15" customHeight="1">
      <c r="A19" s="318"/>
      <c r="B19" s="319" t="s">
        <v>460</v>
      </c>
      <c r="C19" s="218">
        <v>10287283.610000003</v>
      </c>
      <c r="D19" s="253">
        <v>1.4712009851911434E-2</v>
      </c>
      <c r="E19" s="393">
        <v>53</v>
      </c>
      <c r="F19" s="230">
        <v>1.1912789390874354E-2</v>
      </c>
      <c r="I19" s="319"/>
      <c r="J19" s="218"/>
      <c r="K19" s="218"/>
      <c r="L19" s="219"/>
      <c r="M19" s="248"/>
    </row>
    <row r="20" spans="1:13" s="187" customFormat="1" ht="15" customHeight="1" thickBot="1">
      <c r="A20" s="209" t="s">
        <v>145</v>
      </c>
      <c r="B20" s="210"/>
      <c r="C20" s="225">
        <v>699243931.55999994</v>
      </c>
      <c r="D20" s="254">
        <v>1.0000000000000002</v>
      </c>
      <c r="E20" s="394">
        <v>4449</v>
      </c>
      <c r="F20" s="249">
        <v>1</v>
      </c>
    </row>
    <row r="21" spans="1:13" s="187" customFormat="1" ht="15" customHeight="1" thickBot="1">
      <c r="C21" s="236"/>
      <c r="D21" s="236"/>
      <c r="E21" s="236"/>
      <c r="F21" s="228"/>
    </row>
    <row r="22" spans="1:13" s="191" customFormat="1" ht="15" customHeight="1">
      <c r="A22" s="257" t="s">
        <v>256</v>
      </c>
      <c r="B22" s="189"/>
      <c r="C22" s="207" t="s">
        <v>125</v>
      </c>
      <c r="D22" s="207" t="s">
        <v>167</v>
      </c>
      <c r="E22" s="207" t="s">
        <v>168</v>
      </c>
      <c r="F22" s="208" t="s">
        <v>169</v>
      </c>
    </row>
    <row r="23" spans="1:13" s="187" customFormat="1" ht="15" customHeight="1">
      <c r="A23" s="213"/>
      <c r="B23" s="214" t="s">
        <v>191</v>
      </c>
      <c r="C23" s="222">
        <v>695225138.91000152</v>
      </c>
      <c r="D23" s="252">
        <v>0.99425265995368151</v>
      </c>
      <c r="E23" s="392">
        <v>4416</v>
      </c>
      <c r="F23" s="229">
        <v>0.99258260283209709</v>
      </c>
    </row>
    <row r="24" spans="1:13" s="187" customFormat="1" ht="15" customHeight="1">
      <c r="A24" s="211"/>
      <c r="B24" s="212" t="s">
        <v>253</v>
      </c>
      <c r="C24" s="218">
        <v>0</v>
      </c>
      <c r="D24" s="253">
        <v>0</v>
      </c>
      <c r="E24" s="393">
        <v>0</v>
      </c>
      <c r="F24" s="230">
        <v>0</v>
      </c>
    </row>
    <row r="25" spans="1:13" s="187" customFormat="1" ht="15" customHeight="1">
      <c r="A25" s="213"/>
      <c r="B25" s="214" t="s">
        <v>254</v>
      </c>
      <c r="C25" s="222">
        <v>4018792.6499999994</v>
      </c>
      <c r="D25" s="252">
        <v>5.7473400463185151E-3</v>
      </c>
      <c r="E25" s="392">
        <v>33</v>
      </c>
      <c r="F25" s="229">
        <v>7.4173971679028991E-3</v>
      </c>
    </row>
    <row r="26" spans="1:13" s="187" customFormat="1" ht="15" customHeight="1">
      <c r="A26" s="211"/>
      <c r="B26" s="212" t="s">
        <v>255</v>
      </c>
      <c r="C26" s="218">
        <v>0</v>
      </c>
      <c r="D26" s="253">
        <v>0</v>
      </c>
      <c r="E26" s="393">
        <v>0</v>
      </c>
      <c r="F26" s="230">
        <v>0</v>
      </c>
    </row>
    <row r="27" spans="1:13" s="187" customFormat="1" ht="15" customHeight="1" thickBot="1">
      <c r="A27" s="209" t="s">
        <v>145</v>
      </c>
      <c r="B27" s="210"/>
      <c r="C27" s="225">
        <v>699243931.56000149</v>
      </c>
      <c r="D27" s="254">
        <v>1</v>
      </c>
      <c r="E27" s="394">
        <v>4449</v>
      </c>
      <c r="F27" s="249">
        <v>1</v>
      </c>
    </row>
    <row r="28" spans="1:13" s="256" customFormat="1" ht="12.75" customHeight="1" thickBot="1">
      <c r="A28" s="617"/>
      <c r="B28" s="618"/>
      <c r="C28" s="618"/>
      <c r="D28" s="618"/>
      <c r="E28" s="618"/>
      <c r="F28" s="618"/>
    </row>
    <row r="29" spans="1:13" s="191" customFormat="1" ht="15" customHeight="1">
      <c r="A29" s="257" t="s">
        <v>257</v>
      </c>
      <c r="B29" s="189"/>
      <c r="C29" s="207" t="s">
        <v>125</v>
      </c>
      <c r="D29" s="207" t="s">
        <v>167</v>
      </c>
      <c r="E29" s="207" t="s">
        <v>168</v>
      </c>
      <c r="F29" s="208" t="s">
        <v>169</v>
      </c>
    </row>
    <row r="30" spans="1:13" s="187" customFormat="1" ht="15" customHeight="1">
      <c r="A30" s="213"/>
      <c r="B30" s="214" t="s">
        <v>258</v>
      </c>
      <c r="C30" s="222">
        <v>360138623.66000056</v>
      </c>
      <c r="D30" s="252">
        <v>0.51504004168693718</v>
      </c>
      <c r="E30" s="392">
        <v>2130</v>
      </c>
      <c r="F30" s="229">
        <v>0.47875927174645988</v>
      </c>
    </row>
    <row r="31" spans="1:13" s="187" customFormat="1" ht="15" customHeight="1">
      <c r="A31" s="211"/>
      <c r="B31" s="212" t="s">
        <v>259</v>
      </c>
      <c r="C31" s="218">
        <v>315750517.32999986</v>
      </c>
      <c r="D31" s="253">
        <v>0.45155989645210959</v>
      </c>
      <c r="E31" s="393">
        <v>2182</v>
      </c>
      <c r="F31" s="230">
        <v>0.49044729152618566</v>
      </c>
    </row>
    <row r="32" spans="1:13" s="187" customFormat="1" ht="15" customHeight="1">
      <c r="A32" s="213"/>
      <c r="B32" s="214" t="s">
        <v>260</v>
      </c>
      <c r="C32" s="222">
        <v>23354790.57</v>
      </c>
      <c r="D32" s="252">
        <v>3.3400061860952998E-2</v>
      </c>
      <c r="E32" s="392">
        <v>137</v>
      </c>
      <c r="F32" s="229">
        <v>3.0793436727354462E-2</v>
      </c>
    </row>
    <row r="33" spans="1:6" s="187" customFormat="1" ht="15" customHeight="1" thickBot="1">
      <c r="A33" s="215" t="s">
        <v>145</v>
      </c>
      <c r="B33" s="216"/>
      <c r="C33" s="233">
        <v>699243931.56000054</v>
      </c>
      <c r="D33" s="255">
        <v>0.99999999999999978</v>
      </c>
      <c r="E33" s="395">
        <v>4449</v>
      </c>
      <c r="F33" s="235">
        <v>1</v>
      </c>
    </row>
    <row r="34" spans="1:6" ht="13.5" thickBot="1"/>
    <row r="35" spans="1:6" s="191" customFormat="1" ht="15" customHeight="1">
      <c r="A35" s="257" t="s">
        <v>261</v>
      </c>
      <c r="B35" s="189"/>
      <c r="C35" s="207" t="s">
        <v>125</v>
      </c>
      <c r="D35" s="207" t="s">
        <v>167</v>
      </c>
      <c r="E35" s="207" t="s">
        <v>168</v>
      </c>
      <c r="F35" s="208" t="s">
        <v>169</v>
      </c>
    </row>
    <row r="36" spans="1:6" s="187" customFormat="1" ht="15" customHeight="1">
      <c r="A36" s="213"/>
      <c r="B36" s="214" t="s">
        <v>224</v>
      </c>
      <c r="C36" s="222">
        <v>699243931.56000125</v>
      </c>
      <c r="D36" s="252">
        <v>1</v>
      </c>
      <c r="E36" s="392">
        <v>4449</v>
      </c>
      <c r="F36" s="229">
        <v>1</v>
      </c>
    </row>
    <row r="37" spans="1:6" s="187" customFormat="1" ht="15" customHeight="1">
      <c r="A37" s="211"/>
      <c r="B37" s="212" t="s">
        <v>10</v>
      </c>
      <c r="C37" s="218">
        <v>0</v>
      </c>
      <c r="D37" s="253">
        <v>0</v>
      </c>
      <c r="E37" s="393">
        <v>0</v>
      </c>
      <c r="F37" s="230">
        <v>0</v>
      </c>
    </row>
    <row r="38" spans="1:6" s="187" customFormat="1" ht="15" customHeight="1" thickBot="1">
      <c r="A38" s="209" t="s">
        <v>145</v>
      </c>
      <c r="B38" s="210"/>
      <c r="C38" s="225">
        <v>699243931.56000125</v>
      </c>
      <c r="D38" s="254">
        <v>1</v>
      </c>
      <c r="E38" s="394">
        <v>4449</v>
      </c>
      <c r="F38" s="249">
        <v>1</v>
      </c>
    </row>
    <row r="41" spans="1:6">
      <c r="C41" s="222"/>
    </row>
    <row r="42" spans="1:6">
      <c r="C42" s="222"/>
    </row>
    <row r="43" spans="1:6">
      <c r="C43" s="222"/>
    </row>
    <row r="44" spans="1:6">
      <c r="C44" s="222"/>
    </row>
    <row r="45" spans="1:6">
      <c r="C45" s="222"/>
    </row>
  </sheetData>
  <mergeCells count="1">
    <mergeCell ref="A28:F28"/>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colBreaks count="1" manualBreakCount="1">
    <brk id="7" max="1048575" man="1"/>
  </colBreaks>
  <legacyDrawingHF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view="pageBreakPreview" zoomScale="85" zoomScaleNormal="100" zoomScaleSheetLayoutView="85" workbookViewId="0">
      <selection activeCell="J2" sqref="J2"/>
    </sheetView>
  </sheetViews>
  <sheetFormatPr defaultRowHeight="12.75"/>
  <cols>
    <col min="1" max="1" width="1.140625" style="111" customWidth="1"/>
    <col min="2" max="2" width="53.7109375" style="111" customWidth="1"/>
    <col min="3" max="5" width="22.7109375" style="236" customWidth="1"/>
    <col min="6" max="6" width="22.7109375" style="228" customWidth="1"/>
    <col min="7" max="7" width="5.140625" style="111" customWidth="1"/>
    <col min="8" max="8" width="9.140625" style="111"/>
    <col min="9" max="9" width="18.85546875" style="111" customWidth="1"/>
    <col min="10" max="10" width="4" style="111" hidden="1" customWidth="1"/>
    <col min="11" max="11" width="5.140625" style="111" customWidth="1"/>
    <col min="12" max="12" width="2.42578125" style="111" hidden="1" customWidth="1"/>
    <col min="13" max="13" width="0.140625" style="111" hidden="1" customWidth="1"/>
    <col min="14" max="14" width="11.28515625" style="111" customWidth="1"/>
    <col min="15" max="15" width="1.5703125" style="111" customWidth="1"/>
    <col min="16" max="16" width="8" style="111" customWidth="1"/>
    <col min="17" max="87" width="9.140625" style="111"/>
    <col min="88" max="88" width="35.28515625" style="111" customWidth="1"/>
    <col min="89" max="89" width="24" style="111" customWidth="1"/>
    <col min="90" max="90" width="22.85546875" style="111" customWidth="1"/>
    <col min="91" max="91" width="22.7109375" style="111" customWidth="1"/>
    <col min="92" max="92" width="20.7109375" style="111" customWidth="1"/>
    <col min="93" max="343" width="9.140625" style="111"/>
    <col min="344" max="344" width="35.28515625" style="111" customWidth="1"/>
    <col min="345" max="345" width="24" style="111" customWidth="1"/>
    <col min="346" max="346" width="22.85546875" style="111" customWidth="1"/>
    <col min="347" max="347" width="22.7109375" style="111" customWidth="1"/>
    <col min="348" max="348" width="20.7109375" style="111" customWidth="1"/>
    <col min="349" max="599" width="9.140625" style="111"/>
    <col min="600" max="600" width="35.28515625" style="111" customWidth="1"/>
    <col min="601" max="601" width="24" style="111" customWidth="1"/>
    <col min="602" max="602" width="22.85546875" style="111" customWidth="1"/>
    <col min="603" max="603" width="22.7109375" style="111" customWidth="1"/>
    <col min="604" max="604" width="20.7109375" style="111" customWidth="1"/>
    <col min="605" max="855" width="9.140625" style="111"/>
    <col min="856" max="856" width="35.28515625" style="111" customWidth="1"/>
    <col min="857" max="857" width="24" style="111" customWidth="1"/>
    <col min="858" max="858" width="22.85546875" style="111" customWidth="1"/>
    <col min="859" max="859" width="22.7109375" style="111" customWidth="1"/>
    <col min="860" max="860" width="20.7109375" style="111" customWidth="1"/>
    <col min="861" max="1111" width="9.140625" style="111"/>
    <col min="1112" max="1112" width="35.28515625" style="111" customWidth="1"/>
    <col min="1113" max="1113" width="24" style="111" customWidth="1"/>
    <col min="1114" max="1114" width="22.85546875" style="111" customWidth="1"/>
    <col min="1115" max="1115" width="22.7109375" style="111" customWidth="1"/>
    <col min="1116" max="1116" width="20.7109375" style="111" customWidth="1"/>
    <col min="1117" max="1367" width="9.140625" style="111"/>
    <col min="1368" max="1368" width="35.28515625" style="111" customWidth="1"/>
    <col min="1369" max="1369" width="24" style="111" customWidth="1"/>
    <col min="1370" max="1370" width="22.85546875" style="111" customWidth="1"/>
    <col min="1371" max="1371" width="22.7109375" style="111" customWidth="1"/>
    <col min="1372" max="1372" width="20.7109375" style="111" customWidth="1"/>
    <col min="1373" max="1623" width="9.140625" style="111"/>
    <col min="1624" max="1624" width="35.28515625" style="111" customWidth="1"/>
    <col min="1625" max="1625" width="24" style="111" customWidth="1"/>
    <col min="1626" max="1626" width="22.85546875" style="111" customWidth="1"/>
    <col min="1627" max="1627" width="22.7109375" style="111" customWidth="1"/>
    <col min="1628" max="1628" width="20.7109375" style="111" customWidth="1"/>
    <col min="1629" max="1879" width="9.140625" style="111"/>
    <col min="1880" max="1880" width="35.28515625" style="111" customWidth="1"/>
    <col min="1881" max="1881" width="24" style="111" customWidth="1"/>
    <col min="1882" max="1882" width="22.85546875" style="111" customWidth="1"/>
    <col min="1883" max="1883" width="22.7109375" style="111" customWidth="1"/>
    <col min="1884" max="1884" width="20.7109375" style="111" customWidth="1"/>
    <col min="1885" max="2135" width="9.140625" style="111"/>
    <col min="2136" max="2136" width="35.28515625" style="111" customWidth="1"/>
    <col min="2137" max="2137" width="24" style="111" customWidth="1"/>
    <col min="2138" max="2138" width="22.85546875" style="111" customWidth="1"/>
    <col min="2139" max="2139" width="22.7109375" style="111" customWidth="1"/>
    <col min="2140" max="2140" width="20.7109375" style="111" customWidth="1"/>
    <col min="2141" max="2391" width="9.140625" style="111"/>
    <col min="2392" max="2392" width="35.28515625" style="111" customWidth="1"/>
    <col min="2393" max="2393" width="24" style="111" customWidth="1"/>
    <col min="2394" max="2394" width="22.85546875" style="111" customWidth="1"/>
    <col min="2395" max="2395" width="22.7109375" style="111" customWidth="1"/>
    <col min="2396" max="2396" width="20.7109375" style="111" customWidth="1"/>
    <col min="2397" max="2647" width="9.140625" style="111"/>
    <col min="2648" max="2648" width="35.28515625" style="111" customWidth="1"/>
    <col min="2649" max="2649" width="24" style="111" customWidth="1"/>
    <col min="2650" max="2650" width="22.85546875" style="111" customWidth="1"/>
    <col min="2651" max="2651" width="22.7109375" style="111" customWidth="1"/>
    <col min="2652" max="2652" width="20.7109375" style="111" customWidth="1"/>
    <col min="2653" max="2903" width="9.140625" style="111"/>
    <col min="2904" max="2904" width="35.28515625" style="111" customWidth="1"/>
    <col min="2905" max="2905" width="24" style="111" customWidth="1"/>
    <col min="2906" max="2906" width="22.85546875" style="111" customWidth="1"/>
    <col min="2907" max="2907" width="22.7109375" style="111" customWidth="1"/>
    <col min="2908" max="2908" width="20.7109375" style="111" customWidth="1"/>
    <col min="2909" max="3159" width="9.140625" style="111"/>
    <col min="3160" max="3160" width="35.28515625" style="111" customWidth="1"/>
    <col min="3161" max="3161" width="24" style="111" customWidth="1"/>
    <col min="3162" max="3162" width="22.85546875" style="111" customWidth="1"/>
    <col min="3163" max="3163" width="22.7109375" style="111" customWidth="1"/>
    <col min="3164" max="3164" width="20.7109375" style="111" customWidth="1"/>
    <col min="3165" max="3415" width="9.140625" style="111"/>
    <col min="3416" max="3416" width="35.28515625" style="111" customWidth="1"/>
    <col min="3417" max="3417" width="24" style="111" customWidth="1"/>
    <col min="3418" max="3418" width="22.85546875" style="111" customWidth="1"/>
    <col min="3419" max="3419" width="22.7109375" style="111" customWidth="1"/>
    <col min="3420" max="3420" width="20.7109375" style="111" customWidth="1"/>
    <col min="3421" max="3671" width="9.140625" style="111"/>
    <col min="3672" max="3672" width="35.28515625" style="111" customWidth="1"/>
    <col min="3673" max="3673" width="24" style="111" customWidth="1"/>
    <col min="3674" max="3674" width="22.85546875" style="111" customWidth="1"/>
    <col min="3675" max="3675" width="22.7109375" style="111" customWidth="1"/>
    <col min="3676" max="3676" width="20.7109375" style="111" customWidth="1"/>
    <col min="3677" max="3927" width="9.140625" style="111"/>
    <col min="3928" max="3928" width="35.28515625" style="111" customWidth="1"/>
    <col min="3929" max="3929" width="24" style="111" customWidth="1"/>
    <col min="3930" max="3930" width="22.85546875" style="111" customWidth="1"/>
    <col min="3931" max="3931" width="22.7109375" style="111" customWidth="1"/>
    <col min="3932" max="3932" width="20.7109375" style="111" customWidth="1"/>
    <col min="3933" max="4183" width="9.140625" style="111"/>
    <col min="4184" max="4184" width="35.28515625" style="111" customWidth="1"/>
    <col min="4185" max="4185" width="24" style="111" customWidth="1"/>
    <col min="4186" max="4186" width="22.85546875" style="111" customWidth="1"/>
    <col min="4187" max="4187" width="22.7109375" style="111" customWidth="1"/>
    <col min="4188" max="4188" width="20.7109375" style="111" customWidth="1"/>
    <col min="4189" max="4439" width="9.140625" style="111"/>
    <col min="4440" max="4440" width="35.28515625" style="111" customWidth="1"/>
    <col min="4441" max="4441" width="24" style="111" customWidth="1"/>
    <col min="4442" max="4442" width="22.85546875" style="111" customWidth="1"/>
    <col min="4443" max="4443" width="22.7109375" style="111" customWidth="1"/>
    <col min="4444" max="4444" width="20.7109375" style="111" customWidth="1"/>
    <col min="4445" max="4695" width="9.140625" style="111"/>
    <col min="4696" max="4696" width="35.28515625" style="111" customWidth="1"/>
    <col min="4697" max="4697" width="24" style="111" customWidth="1"/>
    <col min="4698" max="4698" width="22.85546875" style="111" customWidth="1"/>
    <col min="4699" max="4699" width="22.7109375" style="111" customWidth="1"/>
    <col min="4700" max="4700" width="20.7109375" style="111" customWidth="1"/>
    <col min="4701" max="4951" width="9.140625" style="111"/>
    <col min="4952" max="4952" width="35.28515625" style="111" customWidth="1"/>
    <col min="4953" max="4953" width="24" style="111" customWidth="1"/>
    <col min="4954" max="4954" width="22.85546875" style="111" customWidth="1"/>
    <col min="4955" max="4955" width="22.7109375" style="111" customWidth="1"/>
    <col min="4956" max="4956" width="20.7109375" style="111" customWidth="1"/>
    <col min="4957" max="5207" width="9.140625" style="111"/>
    <col min="5208" max="5208" width="35.28515625" style="111" customWidth="1"/>
    <col min="5209" max="5209" width="24" style="111" customWidth="1"/>
    <col min="5210" max="5210" width="22.85546875" style="111" customWidth="1"/>
    <col min="5211" max="5211" width="22.7109375" style="111" customWidth="1"/>
    <col min="5212" max="5212" width="20.7109375" style="111" customWidth="1"/>
    <col min="5213" max="5463" width="9.140625" style="111"/>
    <col min="5464" max="5464" width="35.28515625" style="111" customWidth="1"/>
    <col min="5465" max="5465" width="24" style="111" customWidth="1"/>
    <col min="5466" max="5466" width="22.85546875" style="111" customWidth="1"/>
    <col min="5467" max="5467" width="22.7109375" style="111" customWidth="1"/>
    <col min="5468" max="5468" width="20.7109375" style="111" customWidth="1"/>
    <col min="5469" max="5719" width="9.140625" style="111"/>
    <col min="5720" max="5720" width="35.28515625" style="111" customWidth="1"/>
    <col min="5721" max="5721" width="24" style="111" customWidth="1"/>
    <col min="5722" max="5722" width="22.85546875" style="111" customWidth="1"/>
    <col min="5723" max="5723" width="22.7109375" style="111" customWidth="1"/>
    <col min="5724" max="5724" width="20.7109375" style="111" customWidth="1"/>
    <col min="5725" max="5975" width="9.140625" style="111"/>
    <col min="5976" max="5976" width="35.28515625" style="111" customWidth="1"/>
    <col min="5977" max="5977" width="24" style="111" customWidth="1"/>
    <col min="5978" max="5978" width="22.85546875" style="111" customWidth="1"/>
    <col min="5979" max="5979" width="22.7109375" style="111" customWidth="1"/>
    <col min="5980" max="5980" width="20.7109375" style="111" customWidth="1"/>
    <col min="5981" max="6231" width="9.140625" style="111"/>
    <col min="6232" max="6232" width="35.28515625" style="111" customWidth="1"/>
    <col min="6233" max="6233" width="24" style="111" customWidth="1"/>
    <col min="6234" max="6234" width="22.85546875" style="111" customWidth="1"/>
    <col min="6235" max="6235" width="22.7109375" style="111" customWidth="1"/>
    <col min="6236" max="6236" width="20.7109375" style="111" customWidth="1"/>
    <col min="6237" max="6487" width="9.140625" style="111"/>
    <col min="6488" max="6488" width="35.28515625" style="111" customWidth="1"/>
    <col min="6489" max="6489" width="24" style="111" customWidth="1"/>
    <col min="6490" max="6490" width="22.85546875" style="111" customWidth="1"/>
    <col min="6491" max="6491" width="22.7109375" style="111" customWidth="1"/>
    <col min="6492" max="6492" width="20.7109375" style="111" customWidth="1"/>
    <col min="6493" max="6743" width="9.140625" style="111"/>
    <col min="6744" max="6744" width="35.28515625" style="111" customWidth="1"/>
    <col min="6745" max="6745" width="24" style="111" customWidth="1"/>
    <col min="6746" max="6746" width="22.85546875" style="111" customWidth="1"/>
    <col min="6747" max="6747" width="22.7109375" style="111" customWidth="1"/>
    <col min="6748" max="6748" width="20.7109375" style="111" customWidth="1"/>
    <col min="6749" max="6999" width="9.140625" style="111"/>
    <col min="7000" max="7000" width="35.28515625" style="111" customWidth="1"/>
    <col min="7001" max="7001" width="24" style="111" customWidth="1"/>
    <col min="7002" max="7002" width="22.85546875" style="111" customWidth="1"/>
    <col min="7003" max="7003" width="22.7109375" style="111" customWidth="1"/>
    <col min="7004" max="7004" width="20.7109375" style="111" customWidth="1"/>
    <col min="7005" max="7255" width="9.140625" style="111"/>
    <col min="7256" max="7256" width="35.28515625" style="111" customWidth="1"/>
    <col min="7257" max="7257" width="24" style="111" customWidth="1"/>
    <col min="7258" max="7258" width="22.85546875" style="111" customWidth="1"/>
    <col min="7259" max="7259" width="22.7109375" style="111" customWidth="1"/>
    <col min="7260" max="7260" width="20.7109375" style="111" customWidth="1"/>
    <col min="7261" max="7511" width="9.140625" style="111"/>
    <col min="7512" max="7512" width="35.28515625" style="111" customWidth="1"/>
    <col min="7513" max="7513" width="24" style="111" customWidth="1"/>
    <col min="7514" max="7514" width="22.85546875" style="111" customWidth="1"/>
    <col min="7515" max="7515" width="22.7109375" style="111" customWidth="1"/>
    <col min="7516" max="7516" width="20.7109375" style="111" customWidth="1"/>
    <col min="7517" max="7767" width="9.140625" style="111"/>
    <col min="7768" max="7768" width="35.28515625" style="111" customWidth="1"/>
    <col min="7769" max="7769" width="24" style="111" customWidth="1"/>
    <col min="7770" max="7770" width="22.85546875" style="111" customWidth="1"/>
    <col min="7771" max="7771" width="22.7109375" style="111" customWidth="1"/>
    <col min="7772" max="7772" width="20.7109375" style="111" customWidth="1"/>
    <col min="7773" max="8023" width="9.140625" style="111"/>
    <col min="8024" max="8024" width="35.28515625" style="111" customWidth="1"/>
    <col min="8025" max="8025" width="24" style="111" customWidth="1"/>
    <col min="8026" max="8026" width="22.85546875" style="111" customWidth="1"/>
    <col min="8027" max="8027" width="22.7109375" style="111" customWidth="1"/>
    <col min="8028" max="8028" width="20.7109375" style="111" customWidth="1"/>
    <col min="8029" max="8279" width="9.140625" style="111"/>
    <col min="8280" max="8280" width="35.28515625" style="111" customWidth="1"/>
    <col min="8281" max="8281" width="24" style="111" customWidth="1"/>
    <col min="8282" max="8282" width="22.85546875" style="111" customWidth="1"/>
    <col min="8283" max="8283" width="22.7109375" style="111" customWidth="1"/>
    <col min="8284" max="8284" width="20.7109375" style="111" customWidth="1"/>
    <col min="8285" max="8535" width="9.140625" style="111"/>
    <col min="8536" max="8536" width="35.28515625" style="111" customWidth="1"/>
    <col min="8537" max="8537" width="24" style="111" customWidth="1"/>
    <col min="8538" max="8538" width="22.85546875" style="111" customWidth="1"/>
    <col min="8539" max="8539" width="22.7109375" style="111" customWidth="1"/>
    <col min="8540" max="8540" width="20.7109375" style="111" customWidth="1"/>
    <col min="8541" max="8791" width="9.140625" style="111"/>
    <col min="8792" max="8792" width="35.28515625" style="111" customWidth="1"/>
    <col min="8793" max="8793" width="24" style="111" customWidth="1"/>
    <col min="8794" max="8794" width="22.85546875" style="111" customWidth="1"/>
    <col min="8795" max="8795" width="22.7109375" style="111" customWidth="1"/>
    <col min="8796" max="8796" width="20.7109375" style="111" customWidth="1"/>
    <col min="8797" max="9047" width="9.140625" style="111"/>
    <col min="9048" max="9048" width="35.28515625" style="111" customWidth="1"/>
    <col min="9049" max="9049" width="24" style="111" customWidth="1"/>
    <col min="9050" max="9050" width="22.85546875" style="111" customWidth="1"/>
    <col min="9051" max="9051" width="22.7109375" style="111" customWidth="1"/>
    <col min="9052" max="9052" width="20.7109375" style="111" customWidth="1"/>
    <col min="9053" max="9303" width="9.140625" style="111"/>
    <col min="9304" max="9304" width="35.28515625" style="111" customWidth="1"/>
    <col min="9305" max="9305" width="24" style="111" customWidth="1"/>
    <col min="9306" max="9306" width="22.85546875" style="111" customWidth="1"/>
    <col min="9307" max="9307" width="22.7109375" style="111" customWidth="1"/>
    <col min="9308" max="9308" width="20.7109375" style="111" customWidth="1"/>
    <col min="9309" max="9559" width="9.140625" style="111"/>
    <col min="9560" max="9560" width="35.28515625" style="111" customWidth="1"/>
    <col min="9561" max="9561" width="24" style="111" customWidth="1"/>
    <col min="9562" max="9562" width="22.85546875" style="111" customWidth="1"/>
    <col min="9563" max="9563" width="22.7109375" style="111" customWidth="1"/>
    <col min="9564" max="9564" width="20.7109375" style="111" customWidth="1"/>
    <col min="9565" max="9815" width="9.140625" style="111"/>
    <col min="9816" max="9816" width="35.28515625" style="111" customWidth="1"/>
    <col min="9817" max="9817" width="24" style="111" customWidth="1"/>
    <col min="9818" max="9818" width="22.85546875" style="111" customWidth="1"/>
    <col min="9819" max="9819" width="22.7109375" style="111" customWidth="1"/>
    <col min="9820" max="9820" width="20.7109375" style="111" customWidth="1"/>
    <col min="9821" max="10071" width="9.140625" style="111"/>
    <col min="10072" max="10072" width="35.28515625" style="111" customWidth="1"/>
    <col min="10073" max="10073" width="24" style="111" customWidth="1"/>
    <col min="10074" max="10074" width="22.85546875" style="111" customWidth="1"/>
    <col min="10075" max="10075" width="22.7109375" style="111" customWidth="1"/>
    <col min="10076" max="10076" width="20.7109375" style="111" customWidth="1"/>
    <col min="10077" max="10327" width="9.140625" style="111"/>
    <col min="10328" max="10328" width="35.28515625" style="111" customWidth="1"/>
    <col min="10329" max="10329" width="24" style="111" customWidth="1"/>
    <col min="10330" max="10330" width="22.85546875" style="111" customWidth="1"/>
    <col min="10331" max="10331" width="22.7109375" style="111" customWidth="1"/>
    <col min="10332" max="10332" width="20.7109375" style="111" customWidth="1"/>
    <col min="10333" max="10583" width="9.140625" style="111"/>
    <col min="10584" max="10584" width="35.28515625" style="111" customWidth="1"/>
    <col min="10585" max="10585" width="24" style="111" customWidth="1"/>
    <col min="10586" max="10586" width="22.85546875" style="111" customWidth="1"/>
    <col min="10587" max="10587" width="22.7109375" style="111" customWidth="1"/>
    <col min="10588" max="10588" width="20.7109375" style="111" customWidth="1"/>
    <col min="10589" max="10839" width="9.140625" style="111"/>
    <col min="10840" max="10840" width="35.28515625" style="111" customWidth="1"/>
    <col min="10841" max="10841" width="24" style="111" customWidth="1"/>
    <col min="10842" max="10842" width="22.85546875" style="111" customWidth="1"/>
    <col min="10843" max="10843" width="22.7109375" style="111" customWidth="1"/>
    <col min="10844" max="10844" width="20.7109375" style="111" customWidth="1"/>
    <col min="10845" max="11095" width="9.140625" style="111"/>
    <col min="11096" max="11096" width="35.28515625" style="111" customWidth="1"/>
    <col min="11097" max="11097" width="24" style="111" customWidth="1"/>
    <col min="11098" max="11098" width="22.85546875" style="111" customWidth="1"/>
    <col min="11099" max="11099" width="22.7109375" style="111" customWidth="1"/>
    <col min="11100" max="11100" width="20.7109375" style="111" customWidth="1"/>
    <col min="11101" max="11351" width="9.140625" style="111"/>
    <col min="11352" max="11352" width="35.28515625" style="111" customWidth="1"/>
    <col min="11353" max="11353" width="24" style="111" customWidth="1"/>
    <col min="11354" max="11354" width="22.85546875" style="111" customWidth="1"/>
    <col min="11355" max="11355" width="22.7109375" style="111" customWidth="1"/>
    <col min="11356" max="11356" width="20.7109375" style="111" customWidth="1"/>
    <col min="11357" max="11607" width="9.140625" style="111"/>
    <col min="11608" max="11608" width="35.28515625" style="111" customWidth="1"/>
    <col min="11609" max="11609" width="24" style="111" customWidth="1"/>
    <col min="11610" max="11610" width="22.85546875" style="111" customWidth="1"/>
    <col min="11611" max="11611" width="22.7109375" style="111" customWidth="1"/>
    <col min="11612" max="11612" width="20.7109375" style="111" customWidth="1"/>
    <col min="11613" max="11863" width="9.140625" style="111"/>
    <col min="11864" max="11864" width="35.28515625" style="111" customWidth="1"/>
    <col min="11865" max="11865" width="24" style="111" customWidth="1"/>
    <col min="11866" max="11866" width="22.85546875" style="111" customWidth="1"/>
    <col min="11867" max="11867" width="22.7109375" style="111" customWidth="1"/>
    <col min="11868" max="11868" width="20.7109375" style="111" customWidth="1"/>
    <col min="11869" max="12119" width="9.140625" style="111"/>
    <col min="12120" max="12120" width="35.28515625" style="111" customWidth="1"/>
    <col min="12121" max="12121" width="24" style="111" customWidth="1"/>
    <col min="12122" max="12122" width="22.85546875" style="111" customWidth="1"/>
    <col min="12123" max="12123" width="22.7109375" style="111" customWidth="1"/>
    <col min="12124" max="12124" width="20.7109375" style="111" customWidth="1"/>
    <col min="12125" max="12375" width="9.140625" style="111"/>
    <col min="12376" max="12376" width="35.28515625" style="111" customWidth="1"/>
    <col min="12377" max="12377" width="24" style="111" customWidth="1"/>
    <col min="12378" max="12378" width="22.85546875" style="111" customWidth="1"/>
    <col min="12379" max="12379" width="22.7109375" style="111" customWidth="1"/>
    <col min="12380" max="12380" width="20.7109375" style="111" customWidth="1"/>
    <col min="12381" max="12631" width="9.140625" style="111"/>
    <col min="12632" max="12632" width="35.28515625" style="111" customWidth="1"/>
    <col min="12633" max="12633" width="24" style="111" customWidth="1"/>
    <col min="12634" max="12634" width="22.85546875" style="111" customWidth="1"/>
    <col min="12635" max="12635" width="22.7109375" style="111" customWidth="1"/>
    <col min="12636" max="12636" width="20.7109375" style="111" customWidth="1"/>
    <col min="12637" max="12887" width="9.140625" style="111"/>
    <col min="12888" max="12888" width="35.28515625" style="111" customWidth="1"/>
    <col min="12889" max="12889" width="24" style="111" customWidth="1"/>
    <col min="12890" max="12890" width="22.85546875" style="111" customWidth="1"/>
    <col min="12891" max="12891" width="22.7109375" style="111" customWidth="1"/>
    <col min="12892" max="12892" width="20.7109375" style="111" customWidth="1"/>
    <col min="12893" max="13143" width="9.140625" style="111"/>
    <col min="13144" max="13144" width="35.28515625" style="111" customWidth="1"/>
    <col min="13145" max="13145" width="24" style="111" customWidth="1"/>
    <col min="13146" max="13146" width="22.85546875" style="111" customWidth="1"/>
    <col min="13147" max="13147" width="22.7109375" style="111" customWidth="1"/>
    <col min="13148" max="13148" width="20.7109375" style="111" customWidth="1"/>
    <col min="13149" max="13399" width="9.140625" style="111"/>
    <col min="13400" max="13400" width="35.28515625" style="111" customWidth="1"/>
    <col min="13401" max="13401" width="24" style="111" customWidth="1"/>
    <col min="13402" max="13402" width="22.85546875" style="111" customWidth="1"/>
    <col min="13403" max="13403" width="22.7109375" style="111" customWidth="1"/>
    <col min="13404" max="13404" width="20.7109375" style="111" customWidth="1"/>
    <col min="13405" max="13655" width="9.140625" style="111"/>
    <col min="13656" max="13656" width="35.28515625" style="111" customWidth="1"/>
    <col min="13657" max="13657" width="24" style="111" customWidth="1"/>
    <col min="13658" max="13658" width="22.85546875" style="111" customWidth="1"/>
    <col min="13659" max="13659" width="22.7109375" style="111" customWidth="1"/>
    <col min="13660" max="13660" width="20.7109375" style="111" customWidth="1"/>
    <col min="13661" max="13911" width="9.140625" style="111"/>
    <col min="13912" max="13912" width="35.28515625" style="111" customWidth="1"/>
    <col min="13913" max="13913" width="24" style="111" customWidth="1"/>
    <col min="13914" max="13914" width="22.85546875" style="111" customWidth="1"/>
    <col min="13915" max="13915" width="22.7109375" style="111" customWidth="1"/>
    <col min="13916" max="13916" width="20.7109375" style="111" customWidth="1"/>
    <col min="13917" max="14167" width="9.140625" style="111"/>
    <col min="14168" max="14168" width="35.28515625" style="111" customWidth="1"/>
    <col min="14169" max="14169" width="24" style="111" customWidth="1"/>
    <col min="14170" max="14170" width="22.85546875" style="111" customWidth="1"/>
    <col min="14171" max="14171" width="22.7109375" style="111" customWidth="1"/>
    <col min="14172" max="14172" width="20.7109375" style="111" customWidth="1"/>
    <col min="14173" max="14423" width="9.140625" style="111"/>
    <col min="14424" max="14424" width="35.28515625" style="111" customWidth="1"/>
    <col min="14425" max="14425" width="24" style="111" customWidth="1"/>
    <col min="14426" max="14426" width="22.85546875" style="111" customWidth="1"/>
    <col min="14427" max="14427" width="22.7109375" style="111" customWidth="1"/>
    <col min="14428" max="14428" width="20.7109375" style="111" customWidth="1"/>
    <col min="14429" max="14679" width="9.140625" style="111"/>
    <col min="14680" max="14680" width="35.28515625" style="111" customWidth="1"/>
    <col min="14681" max="14681" width="24" style="111" customWidth="1"/>
    <col min="14682" max="14682" width="22.85546875" style="111" customWidth="1"/>
    <col min="14683" max="14683" width="22.7109375" style="111" customWidth="1"/>
    <col min="14684" max="14684" width="20.7109375" style="111" customWidth="1"/>
    <col min="14685" max="14935" width="9.140625" style="111"/>
    <col min="14936" max="14936" width="35.28515625" style="111" customWidth="1"/>
    <col min="14937" max="14937" width="24" style="111" customWidth="1"/>
    <col min="14938" max="14938" width="22.85546875" style="111" customWidth="1"/>
    <col min="14939" max="14939" width="22.7109375" style="111" customWidth="1"/>
    <col min="14940" max="14940" width="20.7109375" style="111" customWidth="1"/>
    <col min="14941" max="15191" width="9.140625" style="111"/>
    <col min="15192" max="15192" width="35.28515625" style="111" customWidth="1"/>
    <col min="15193" max="15193" width="24" style="111" customWidth="1"/>
    <col min="15194" max="15194" width="22.85546875" style="111" customWidth="1"/>
    <col min="15195" max="15195" width="22.7109375" style="111" customWidth="1"/>
    <col min="15196" max="15196" width="20.7109375" style="111" customWidth="1"/>
    <col min="15197" max="15447" width="9.140625" style="111"/>
    <col min="15448" max="15448" width="35.28515625" style="111" customWidth="1"/>
    <col min="15449" max="15449" width="24" style="111" customWidth="1"/>
    <col min="15450" max="15450" width="22.85546875" style="111" customWidth="1"/>
    <col min="15451" max="15451" width="22.7109375" style="111" customWidth="1"/>
    <col min="15452" max="15452" width="20.7109375" style="111" customWidth="1"/>
    <col min="15453" max="16384" width="9.140625" style="111"/>
  </cols>
  <sheetData>
    <row r="1" spans="1:6" s="110" customFormat="1" ht="21.75" customHeight="1">
      <c r="C1" s="228"/>
      <c r="D1" s="228"/>
      <c r="E1" s="228"/>
      <c r="F1" s="228"/>
    </row>
    <row r="2" spans="1:6" s="110" customFormat="1" ht="21.75" customHeight="1" thickBot="1">
      <c r="C2" s="228"/>
      <c r="D2" s="228"/>
      <c r="E2" s="228"/>
      <c r="F2" s="228"/>
    </row>
    <row r="3" spans="1:6" s="191" customFormat="1" ht="15" customHeight="1">
      <c r="A3" s="119" t="s">
        <v>482</v>
      </c>
      <c r="B3" s="127"/>
      <c r="C3" s="207" t="s">
        <v>125</v>
      </c>
      <c r="D3" s="207" t="s">
        <v>167</v>
      </c>
      <c r="E3" s="207" t="s">
        <v>168</v>
      </c>
      <c r="F3" s="208" t="s">
        <v>169</v>
      </c>
    </row>
    <row r="4" spans="1:6" s="187" customFormat="1" ht="15" customHeight="1">
      <c r="A4" s="213"/>
      <c r="B4" s="214" t="s">
        <v>262</v>
      </c>
      <c r="C4" s="222">
        <v>187372289.15000007</v>
      </c>
      <c r="D4" s="252">
        <v>0.26796412624129068</v>
      </c>
      <c r="E4" s="392">
        <v>918</v>
      </c>
      <c r="F4" s="229">
        <v>0.20633850303438975</v>
      </c>
    </row>
    <row r="5" spans="1:6" s="187" customFormat="1" ht="15" customHeight="1">
      <c r="A5" s="211"/>
      <c r="B5" s="212" t="s">
        <v>263</v>
      </c>
      <c r="C5" s="218">
        <v>148564309.84999973</v>
      </c>
      <c r="D5" s="253">
        <v>0.21246421047738764</v>
      </c>
      <c r="E5" s="393">
        <v>940</v>
      </c>
      <c r="F5" s="230">
        <v>0.21128343447965836</v>
      </c>
    </row>
    <row r="6" spans="1:6" s="187" customFormat="1" ht="15" customHeight="1">
      <c r="A6" s="213"/>
      <c r="B6" s="214" t="s">
        <v>264</v>
      </c>
      <c r="C6" s="222">
        <v>17986352.359999996</v>
      </c>
      <c r="D6" s="252">
        <v>2.5722571978383572E-2</v>
      </c>
      <c r="E6" s="392">
        <v>91</v>
      </c>
      <c r="F6" s="229">
        <v>2.0454034614520118E-2</v>
      </c>
    </row>
    <row r="7" spans="1:6" s="187" customFormat="1" ht="15" customHeight="1">
      <c r="A7" s="211"/>
      <c r="B7" s="212" t="s">
        <v>265</v>
      </c>
      <c r="C7" s="218">
        <v>345320980.19999951</v>
      </c>
      <c r="D7" s="253">
        <v>0.49384909130293819</v>
      </c>
      <c r="E7" s="393">
        <v>2500</v>
      </c>
      <c r="F7" s="230">
        <v>0.56192402787143181</v>
      </c>
    </row>
    <row r="8" spans="1:6" s="187" customFormat="1" ht="15" customHeight="1">
      <c r="A8" s="213"/>
      <c r="B8" s="214" t="s">
        <v>260</v>
      </c>
      <c r="C8" s="222">
        <v>0</v>
      </c>
      <c r="D8" s="252">
        <v>0</v>
      </c>
      <c r="E8" s="392">
        <v>0</v>
      </c>
      <c r="F8" s="229">
        <v>0</v>
      </c>
    </row>
    <row r="9" spans="1:6" s="187" customFormat="1" ht="15" customHeight="1" thickBot="1">
      <c r="A9" s="295" t="s">
        <v>145</v>
      </c>
      <c r="B9" s="296"/>
      <c r="C9" s="233">
        <v>699243931.55999923</v>
      </c>
      <c r="D9" s="255">
        <v>1</v>
      </c>
      <c r="E9" s="395">
        <v>4449</v>
      </c>
      <c r="F9" s="235">
        <v>1</v>
      </c>
    </row>
    <row r="10" spans="1:6" s="187" customFormat="1" ht="15" customHeight="1" thickBot="1">
      <c r="C10" s="236"/>
      <c r="D10" s="236"/>
      <c r="E10" s="236"/>
      <c r="F10" s="228"/>
    </row>
    <row r="11" spans="1:6" s="191" customFormat="1" ht="15" customHeight="1">
      <c r="A11" s="619" t="s">
        <v>266</v>
      </c>
      <c r="B11" s="620"/>
      <c r="C11" s="620"/>
      <c r="D11" s="620"/>
      <c r="E11" s="620"/>
      <c r="F11" s="621"/>
    </row>
    <row r="12" spans="1:6" s="187" customFormat="1" ht="15" customHeight="1">
      <c r="A12" s="213"/>
      <c r="B12" s="214" t="s">
        <v>267</v>
      </c>
      <c r="C12" s="222"/>
      <c r="D12" s="252"/>
      <c r="E12" s="223"/>
      <c r="F12" s="263">
        <v>699243931.55999923</v>
      </c>
    </row>
    <row r="13" spans="1:6" s="187" customFormat="1" ht="15" customHeight="1">
      <c r="A13" s="211"/>
      <c r="B13" s="212" t="s">
        <v>168</v>
      </c>
      <c r="C13" s="218"/>
      <c r="D13" s="253"/>
      <c r="E13" s="219"/>
      <c r="F13" s="406">
        <v>4449</v>
      </c>
    </row>
    <row r="14" spans="1:6" s="187" customFormat="1" ht="15" customHeight="1">
      <c r="A14" s="213"/>
      <c r="B14" s="214" t="s">
        <v>268</v>
      </c>
      <c r="C14" s="222"/>
      <c r="D14" s="252"/>
      <c r="E14" s="223"/>
      <c r="F14" s="263">
        <v>157168.78659474067</v>
      </c>
    </row>
    <row r="15" spans="1:6" s="187" customFormat="1" ht="15" customHeight="1">
      <c r="A15" s="211"/>
      <c r="B15" s="212" t="s">
        <v>269</v>
      </c>
      <c r="C15" s="218"/>
      <c r="D15" s="253"/>
      <c r="E15" s="219"/>
      <c r="F15" s="400">
        <v>0.72773400984595371</v>
      </c>
    </row>
    <row r="16" spans="1:6" s="187" customFormat="1" ht="15" customHeight="1">
      <c r="A16" s="213"/>
      <c r="B16" s="214" t="s">
        <v>270</v>
      </c>
      <c r="C16" s="222"/>
      <c r="D16" s="252"/>
      <c r="E16" s="223"/>
      <c r="F16" s="304">
        <v>0.72344203069002466</v>
      </c>
    </row>
    <row r="17" spans="1:6" s="187" customFormat="1" ht="15" customHeight="1">
      <c r="A17" s="211"/>
      <c r="B17" s="212" t="s">
        <v>271</v>
      </c>
      <c r="C17" s="218"/>
      <c r="D17" s="253"/>
      <c r="E17" s="219"/>
      <c r="F17" s="264">
        <v>1022845.66</v>
      </c>
    </row>
    <row r="18" spans="1:6" s="187" customFormat="1" ht="15" customHeight="1">
      <c r="A18" s="213"/>
      <c r="B18" s="214" t="s">
        <v>272</v>
      </c>
      <c r="C18" s="222"/>
      <c r="D18" s="252"/>
      <c r="E18" s="223"/>
      <c r="F18" s="304">
        <v>3.6627313130241271E-2</v>
      </c>
    </row>
    <row r="19" spans="1:6" s="187" customFormat="1" ht="15" customHeight="1">
      <c r="A19" s="211"/>
      <c r="B19" s="212" t="s">
        <v>273</v>
      </c>
      <c r="C19" s="218"/>
      <c r="D19" s="253"/>
      <c r="E19" s="219"/>
      <c r="F19" s="399">
        <v>1.870187658641437</v>
      </c>
    </row>
    <row r="20" spans="1:6" s="187" customFormat="1" ht="15" customHeight="1">
      <c r="A20" s="213"/>
      <c r="B20" s="214" t="s">
        <v>274</v>
      </c>
      <c r="C20" s="222"/>
      <c r="D20" s="252"/>
      <c r="E20" s="223"/>
      <c r="F20" s="398">
        <v>21.592964541797862</v>
      </c>
    </row>
    <row r="21" spans="1:6" s="187" customFormat="1" ht="15" customHeight="1">
      <c r="A21" s="211"/>
      <c r="B21" s="212" t="s">
        <v>275</v>
      </c>
      <c r="C21" s="218"/>
      <c r="D21" s="253"/>
      <c r="E21" s="219"/>
      <c r="F21" s="400">
        <v>3.5169324328813006E-2</v>
      </c>
    </row>
    <row r="22" spans="1:6" s="187" customFormat="1" ht="15" customHeight="1">
      <c r="A22" s="213"/>
      <c r="B22" s="214" t="s">
        <v>276</v>
      </c>
      <c r="C22" s="222"/>
      <c r="D22" s="252"/>
      <c r="E22" s="223"/>
      <c r="F22" s="408">
        <v>1</v>
      </c>
    </row>
    <row r="23" spans="1:6" s="187" customFormat="1" ht="15" customHeight="1">
      <c r="A23" s="211"/>
      <c r="B23" s="212" t="s">
        <v>202</v>
      </c>
      <c r="C23" s="218"/>
      <c r="D23" s="253"/>
      <c r="E23" s="219"/>
      <c r="F23" s="400">
        <v>0.91100946296212426</v>
      </c>
    </row>
    <row r="24" spans="1:6" s="187" customFormat="1" ht="15" customHeight="1">
      <c r="A24" s="213"/>
      <c r="B24" s="214" t="s">
        <v>277</v>
      </c>
      <c r="C24" s="222"/>
      <c r="D24" s="252"/>
      <c r="E24" s="223"/>
      <c r="F24" s="304">
        <v>0.99817851879363684</v>
      </c>
    </row>
    <row r="25" spans="1:6" s="187" customFormat="1" ht="15" customHeight="1" thickBot="1">
      <c r="A25" s="211"/>
      <c r="B25" s="212" t="s">
        <v>278</v>
      </c>
      <c r="C25" s="218"/>
      <c r="D25" s="253"/>
      <c r="E25" s="219"/>
      <c r="F25" s="400">
        <v>1.1032403216985286E-4</v>
      </c>
    </row>
    <row r="26" spans="1:6" s="256" customFormat="1" ht="12.75" customHeight="1">
      <c r="A26" s="617" t="s">
        <v>279</v>
      </c>
      <c r="B26" s="618"/>
      <c r="C26" s="618"/>
      <c r="D26" s="618"/>
      <c r="E26" s="618"/>
      <c r="F26" s="618"/>
    </row>
  </sheetData>
  <mergeCells count="2">
    <mergeCell ref="A26:F26"/>
    <mergeCell ref="A11:F11"/>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colBreaks count="1" manualBreakCount="1">
    <brk id="7" max="1048575" man="1"/>
  </colBreaks>
  <legacyDrawingHF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Q23"/>
  <sheetViews>
    <sheetView view="pageBreakPreview" zoomScale="85" zoomScaleNormal="100" zoomScaleSheetLayoutView="85" workbookViewId="0">
      <selection activeCell="J2" sqref="J2"/>
    </sheetView>
  </sheetViews>
  <sheetFormatPr defaultRowHeight="15"/>
  <cols>
    <col min="1" max="1" width="1.5703125" customWidth="1"/>
    <col min="8" max="8" width="19.85546875" customWidth="1"/>
    <col min="12" max="12" width="18.85546875" customWidth="1"/>
    <col min="13" max="13" width="4" hidden="1" customWidth="1"/>
    <col min="14" max="14" width="5.140625" customWidth="1"/>
    <col min="15" max="15" width="2.42578125" hidden="1" customWidth="1"/>
    <col min="16" max="16" width="0.140625" hidden="1" customWidth="1"/>
    <col min="17" max="17" width="32" customWidth="1"/>
    <col min="18" max="18" width="1.5703125" customWidth="1"/>
    <col min="19" max="19" width="8" customWidth="1"/>
  </cols>
  <sheetData>
    <row r="1" spans="1:17" ht="18.75">
      <c r="A1" s="623"/>
      <c r="B1" s="623"/>
      <c r="C1" s="623"/>
      <c r="D1" s="623"/>
      <c r="E1" s="623"/>
      <c r="F1" s="623"/>
      <c r="G1" s="623"/>
      <c r="H1" s="623"/>
      <c r="I1" s="623"/>
      <c r="J1" s="623"/>
      <c r="K1" s="623"/>
      <c r="L1" s="623"/>
      <c r="M1" s="623"/>
      <c r="N1" s="623"/>
      <c r="O1" s="623"/>
      <c r="P1" s="623"/>
      <c r="Q1" s="623"/>
    </row>
    <row r="2" spans="1:17">
      <c r="A2" s="61"/>
      <c r="B2" s="61"/>
      <c r="C2" s="61"/>
      <c r="D2" s="61"/>
      <c r="E2" s="61"/>
      <c r="F2" s="61"/>
      <c r="G2" s="61"/>
      <c r="H2" s="61"/>
      <c r="I2" s="61"/>
      <c r="J2" s="61"/>
      <c r="K2" s="61"/>
      <c r="L2" s="61"/>
      <c r="M2" s="61"/>
      <c r="N2" s="61"/>
      <c r="O2" s="61"/>
      <c r="P2" s="61"/>
      <c r="Q2" s="61"/>
    </row>
    <row r="3" spans="1:17" ht="63.75" customHeight="1">
      <c r="A3" s="624" t="s">
        <v>502</v>
      </c>
      <c r="B3" s="624"/>
      <c r="C3" s="624"/>
      <c r="D3" s="624"/>
      <c r="E3" s="624"/>
      <c r="F3" s="624"/>
      <c r="G3" s="624"/>
      <c r="H3" s="624"/>
      <c r="I3" s="624"/>
      <c r="J3" s="624"/>
      <c r="K3" s="624"/>
      <c r="L3" s="624"/>
      <c r="M3" s="624"/>
      <c r="N3" s="624"/>
      <c r="O3" s="624"/>
      <c r="P3" s="624"/>
      <c r="Q3" s="624"/>
    </row>
    <row r="4" spans="1:17">
      <c r="A4" s="206"/>
      <c r="B4" s="62"/>
      <c r="C4" s="62"/>
      <c r="D4" s="62"/>
      <c r="E4" s="62"/>
      <c r="F4" s="62"/>
      <c r="G4" s="62"/>
      <c r="H4" s="62"/>
      <c r="I4" s="62"/>
      <c r="J4" s="62"/>
      <c r="K4" s="62"/>
      <c r="L4" s="62"/>
      <c r="M4" s="62"/>
      <c r="N4" s="62"/>
      <c r="O4" s="61"/>
      <c r="P4" s="61"/>
      <c r="Q4" s="61"/>
    </row>
    <row r="5" spans="1:17" ht="48.75" customHeight="1">
      <c r="A5" s="624" t="s">
        <v>34</v>
      </c>
      <c r="B5" s="624"/>
      <c r="C5" s="624"/>
      <c r="D5" s="624"/>
      <c r="E5" s="624"/>
      <c r="F5" s="624"/>
      <c r="G5" s="624"/>
      <c r="H5" s="624"/>
      <c r="I5" s="624"/>
      <c r="J5" s="624"/>
      <c r="K5" s="624"/>
      <c r="L5" s="624"/>
      <c r="M5" s="624"/>
      <c r="N5" s="624"/>
      <c r="O5" s="624"/>
      <c r="P5" s="624"/>
      <c r="Q5" s="624"/>
    </row>
    <row r="6" spans="1:17">
      <c r="A6" s="206"/>
      <c r="B6" s="62"/>
      <c r="C6" s="62"/>
      <c r="D6" s="62"/>
      <c r="E6" s="62"/>
      <c r="F6" s="62"/>
      <c r="G6" s="62"/>
      <c r="H6" s="62"/>
      <c r="I6" s="62"/>
      <c r="J6" s="62"/>
      <c r="K6" s="62"/>
      <c r="L6" s="62"/>
      <c r="M6" s="62"/>
      <c r="N6" s="62"/>
      <c r="O6" s="61"/>
      <c r="P6" s="61"/>
      <c r="Q6" s="61"/>
    </row>
    <row r="7" spans="1:17" ht="80.25" customHeight="1">
      <c r="A7" s="625" t="s">
        <v>33</v>
      </c>
      <c r="B7" s="625"/>
      <c r="C7" s="625"/>
      <c r="D7" s="625"/>
      <c r="E7" s="625"/>
      <c r="F7" s="625"/>
      <c r="G7" s="625"/>
      <c r="H7" s="625"/>
      <c r="I7" s="625"/>
      <c r="J7" s="625"/>
      <c r="K7" s="625"/>
      <c r="L7" s="625"/>
      <c r="M7" s="625"/>
      <c r="N7" s="625"/>
      <c r="O7" s="625"/>
      <c r="P7" s="625"/>
      <c r="Q7" s="625"/>
    </row>
    <row r="8" spans="1:17">
      <c r="A8" s="206"/>
      <c r="B8" s="62"/>
      <c r="C8" s="62"/>
      <c r="D8" s="62"/>
      <c r="E8" s="62"/>
      <c r="F8" s="62"/>
      <c r="G8" s="62"/>
      <c r="H8" s="62"/>
      <c r="I8" s="62"/>
      <c r="J8" s="62"/>
      <c r="K8" s="62"/>
      <c r="L8" s="62"/>
      <c r="M8" s="62"/>
      <c r="N8" s="62"/>
      <c r="O8" s="61"/>
      <c r="P8" s="61"/>
      <c r="Q8" s="61"/>
    </row>
    <row r="9" spans="1:17" ht="33" customHeight="1">
      <c r="A9" s="622" t="s">
        <v>32</v>
      </c>
      <c r="B9" s="622"/>
      <c r="C9" s="622"/>
      <c r="D9" s="622"/>
      <c r="E9" s="622"/>
      <c r="F9" s="622"/>
      <c r="G9" s="622"/>
      <c r="H9" s="622"/>
      <c r="I9" s="622"/>
      <c r="J9" s="622"/>
      <c r="K9" s="622"/>
      <c r="L9" s="622"/>
      <c r="M9" s="622"/>
      <c r="N9" s="622"/>
      <c r="O9" s="622"/>
      <c r="P9" s="622"/>
      <c r="Q9" s="622"/>
    </row>
    <row r="10" spans="1:17">
      <c r="A10" s="206"/>
      <c r="B10" s="62"/>
      <c r="C10" s="62"/>
      <c r="D10" s="62"/>
      <c r="E10" s="62"/>
      <c r="F10" s="62"/>
      <c r="G10" s="62"/>
      <c r="H10" s="62"/>
      <c r="I10" s="62"/>
      <c r="J10" s="62"/>
      <c r="K10" s="62"/>
      <c r="L10" s="62"/>
      <c r="M10" s="62"/>
      <c r="N10" s="62"/>
      <c r="O10" s="61"/>
      <c r="P10" s="61"/>
      <c r="Q10" s="61"/>
    </row>
    <row r="11" spans="1:17" ht="48" customHeight="1">
      <c r="A11" s="625" t="s">
        <v>31</v>
      </c>
      <c r="B11" s="625"/>
      <c r="C11" s="625"/>
      <c r="D11" s="625"/>
      <c r="E11" s="625"/>
      <c r="F11" s="625"/>
      <c r="G11" s="625"/>
      <c r="H11" s="625"/>
      <c r="I11" s="625"/>
      <c r="J11" s="625"/>
      <c r="K11" s="625"/>
      <c r="L11" s="625"/>
      <c r="M11" s="625"/>
      <c r="N11" s="625"/>
      <c r="O11" s="625"/>
      <c r="P11" s="625"/>
      <c r="Q11" s="625"/>
    </row>
    <row r="12" spans="1:17">
      <c r="A12" s="206"/>
      <c r="B12" s="62"/>
      <c r="C12" s="62"/>
      <c r="D12" s="62"/>
      <c r="E12" s="62"/>
      <c r="F12" s="62"/>
      <c r="G12" s="62"/>
      <c r="H12" s="62"/>
      <c r="I12" s="62"/>
      <c r="J12" s="62"/>
      <c r="K12" s="62"/>
      <c r="L12" s="62"/>
      <c r="M12" s="62"/>
      <c r="N12" s="62"/>
      <c r="O12" s="61"/>
      <c r="P12" s="61"/>
      <c r="Q12" s="61"/>
    </row>
    <row r="13" spans="1:17" ht="45.75" customHeight="1">
      <c r="A13" s="622" t="s">
        <v>30</v>
      </c>
      <c r="B13" s="622"/>
      <c r="C13" s="622"/>
      <c r="D13" s="622"/>
      <c r="E13" s="622"/>
      <c r="F13" s="622"/>
      <c r="G13" s="622"/>
      <c r="H13" s="622"/>
      <c r="I13" s="622"/>
      <c r="J13" s="622"/>
      <c r="K13" s="622"/>
      <c r="L13" s="622"/>
      <c r="M13" s="622"/>
      <c r="N13" s="622"/>
      <c r="O13" s="622"/>
      <c r="P13" s="622"/>
      <c r="Q13" s="622"/>
    </row>
    <row r="14" spans="1:17">
      <c r="A14" s="61"/>
      <c r="B14" s="61"/>
      <c r="C14" s="61"/>
      <c r="D14" s="61"/>
      <c r="E14" s="61"/>
      <c r="F14" s="61"/>
      <c r="G14" s="61"/>
      <c r="H14" s="61"/>
      <c r="I14" s="61"/>
      <c r="J14" s="61"/>
      <c r="K14" s="61"/>
      <c r="L14" s="61"/>
      <c r="M14" s="61"/>
      <c r="N14" s="61"/>
      <c r="O14" s="61"/>
      <c r="P14" s="61"/>
      <c r="Q14" s="61"/>
    </row>
    <row r="15" spans="1:17">
      <c r="A15" s="61"/>
      <c r="B15" s="61"/>
      <c r="C15" s="61"/>
      <c r="D15" s="61"/>
      <c r="E15" s="61"/>
      <c r="F15" s="61"/>
      <c r="G15" s="61"/>
      <c r="H15" s="61"/>
      <c r="I15" s="61"/>
      <c r="J15" s="61"/>
      <c r="K15" s="61"/>
      <c r="L15" s="61"/>
      <c r="M15" s="61"/>
      <c r="N15" s="61"/>
      <c r="O15" s="61"/>
      <c r="P15" s="61"/>
      <c r="Q15" s="61"/>
    </row>
    <row r="16" spans="1:17">
      <c r="A16" s="61"/>
      <c r="B16" s="61"/>
      <c r="C16" s="61"/>
      <c r="D16" s="61"/>
      <c r="E16" s="61"/>
      <c r="F16" s="61"/>
      <c r="G16" s="61"/>
      <c r="H16" s="61"/>
      <c r="I16" s="61"/>
      <c r="J16" s="61"/>
      <c r="K16" s="61"/>
      <c r="L16" s="61"/>
      <c r="M16" s="61"/>
      <c r="N16" s="61"/>
      <c r="O16" s="61"/>
      <c r="P16" s="61"/>
      <c r="Q16" s="61"/>
    </row>
    <row r="17" spans="1:17">
      <c r="A17" s="60"/>
      <c r="B17" s="60"/>
      <c r="C17" s="60"/>
      <c r="D17" s="60"/>
      <c r="E17" s="60"/>
      <c r="F17" s="60"/>
      <c r="G17" s="60"/>
      <c r="H17" s="60"/>
      <c r="I17" s="60"/>
      <c r="J17" s="60"/>
      <c r="K17" s="60"/>
      <c r="L17" s="60"/>
      <c r="M17" s="60"/>
      <c r="N17" s="60"/>
      <c r="O17" s="60"/>
      <c r="P17" s="60"/>
      <c r="Q17" s="60"/>
    </row>
    <row r="18" spans="1:17">
      <c r="A18" s="60"/>
      <c r="B18" s="60"/>
      <c r="C18" s="60"/>
      <c r="D18" s="60"/>
      <c r="E18" s="60"/>
      <c r="F18" s="60"/>
      <c r="G18" s="60"/>
      <c r="H18" s="60"/>
      <c r="I18" s="60"/>
      <c r="J18" s="60"/>
      <c r="K18" s="60"/>
      <c r="L18" s="60"/>
      <c r="M18" s="60"/>
      <c r="N18" s="60"/>
      <c r="O18" s="60"/>
      <c r="P18" s="60"/>
      <c r="Q18" s="60"/>
    </row>
    <row r="19" spans="1:17">
      <c r="A19" s="60"/>
      <c r="B19" s="60"/>
      <c r="C19" s="60"/>
      <c r="D19" s="60"/>
      <c r="E19" s="60"/>
      <c r="F19" s="60"/>
      <c r="G19" s="60"/>
      <c r="H19" s="60"/>
      <c r="I19" s="60"/>
      <c r="J19" s="60"/>
      <c r="K19" s="60"/>
      <c r="L19" s="60"/>
      <c r="M19" s="60"/>
      <c r="N19" s="60"/>
      <c r="O19" s="60"/>
      <c r="P19" s="60"/>
      <c r="Q19" s="60"/>
    </row>
    <row r="20" spans="1:17">
      <c r="A20" s="60"/>
      <c r="B20" s="60"/>
      <c r="C20" s="60"/>
      <c r="D20" s="60"/>
      <c r="E20" s="60"/>
      <c r="F20" s="60"/>
      <c r="G20" s="60"/>
      <c r="H20" s="60"/>
      <c r="I20" s="60"/>
      <c r="J20" s="60"/>
      <c r="K20" s="60"/>
      <c r="L20" s="60"/>
      <c r="M20" s="60"/>
      <c r="N20" s="60"/>
      <c r="O20" s="60"/>
      <c r="P20" s="60"/>
      <c r="Q20" s="60"/>
    </row>
    <row r="21" spans="1:17">
      <c r="A21" s="60"/>
      <c r="B21" s="60"/>
      <c r="C21" s="60"/>
      <c r="D21" s="60"/>
      <c r="E21" s="60"/>
      <c r="F21" s="60"/>
      <c r="G21" s="60"/>
      <c r="H21" s="60"/>
      <c r="I21" s="60"/>
      <c r="J21" s="60"/>
      <c r="K21" s="60"/>
      <c r="L21" s="60"/>
      <c r="M21" s="60"/>
      <c r="N21" s="60"/>
      <c r="O21" s="60"/>
      <c r="P21" s="60"/>
      <c r="Q21" s="60"/>
    </row>
    <row r="22" spans="1:17">
      <c r="A22" s="60"/>
      <c r="B22" s="60"/>
      <c r="C22" s="60"/>
      <c r="D22" s="60"/>
      <c r="E22" s="60"/>
      <c r="F22" s="60"/>
      <c r="G22" s="60"/>
      <c r="H22" s="60"/>
      <c r="I22" s="60"/>
      <c r="J22" s="60"/>
      <c r="K22" s="60"/>
      <c r="L22" s="60"/>
      <c r="M22" s="60"/>
      <c r="N22" s="60"/>
      <c r="O22" s="60"/>
      <c r="P22" s="60"/>
      <c r="Q22" s="60"/>
    </row>
    <row r="23" spans="1:17">
      <c r="A23" s="60"/>
      <c r="B23" s="60"/>
      <c r="C23" s="60"/>
      <c r="D23" s="60"/>
      <c r="E23" s="60"/>
      <c r="F23" s="60"/>
      <c r="G23" s="60"/>
      <c r="H23" s="60"/>
      <c r="I23" s="60"/>
      <c r="J23" s="60"/>
      <c r="K23" s="60"/>
      <c r="L23" s="60"/>
      <c r="M23" s="60"/>
      <c r="N23" s="60"/>
      <c r="O23" s="60"/>
      <c r="P23" s="60"/>
      <c r="Q23" s="60"/>
    </row>
  </sheetData>
  <mergeCells count="7">
    <mergeCell ref="A13:Q13"/>
    <mergeCell ref="A1:Q1"/>
    <mergeCell ref="A3:Q3"/>
    <mergeCell ref="A5:Q5"/>
    <mergeCell ref="A7:Q7"/>
    <mergeCell ref="A9:Q9"/>
    <mergeCell ref="A11:Q11"/>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30"/>
  <sheetViews>
    <sheetView showGridLines="0" view="pageBreakPreview" zoomScale="85" zoomScaleNormal="100" zoomScaleSheetLayoutView="85" workbookViewId="0">
      <selection activeCell="J2" sqref="J2"/>
    </sheetView>
  </sheetViews>
  <sheetFormatPr defaultColWidth="9.140625" defaultRowHeight="15"/>
  <cols>
    <col min="1" max="1" width="43.42578125" style="14" customWidth="1"/>
    <col min="2" max="2" width="14.7109375" style="13" customWidth="1"/>
    <col min="3" max="3" width="19.85546875" customWidth="1"/>
    <col min="4" max="4" width="9" customWidth="1"/>
    <col min="5" max="5" width="2.7109375" customWidth="1"/>
    <col min="6" max="6" width="5.140625" customWidth="1"/>
    <col min="7" max="7" width="2.42578125" customWidth="1"/>
    <col min="8" max="8" width="3.28515625" customWidth="1"/>
    <col min="9" max="9" width="11.28515625" customWidth="1"/>
    <col min="10" max="10" width="1.5703125" customWidth="1"/>
    <col min="11" max="11" width="8" customWidth="1"/>
  </cols>
  <sheetData>
    <row r="1" spans="1:9" s="7" customFormat="1" ht="21.75" customHeight="1">
      <c r="A1" s="69"/>
      <c r="B1" s="70"/>
      <c r="C1" s="70"/>
      <c r="D1" s="70"/>
    </row>
    <row r="2" spans="1:9" s="7" customFormat="1" ht="21.75" customHeight="1" thickBot="1">
      <c r="A2" s="69"/>
      <c r="B2" s="70"/>
      <c r="C2" s="70"/>
      <c r="D2" s="70"/>
    </row>
    <row r="3" spans="1:9">
      <c r="A3" s="217"/>
      <c r="B3" s="122" t="s">
        <v>24</v>
      </c>
    </row>
    <row r="4" spans="1:9" s="15" customFormat="1">
      <c r="A4" s="71" t="s">
        <v>38</v>
      </c>
      <c r="B4" s="72">
        <v>3</v>
      </c>
    </row>
    <row r="5" spans="1:9" s="15" customFormat="1">
      <c r="A5" s="73"/>
      <c r="B5" s="74"/>
      <c r="C5" s="16"/>
      <c r="D5" s="16"/>
      <c r="E5" s="16"/>
      <c r="F5" s="16"/>
      <c r="G5" s="16"/>
      <c r="H5" s="16"/>
      <c r="I5" s="16"/>
    </row>
    <row r="6" spans="1:9" s="15" customFormat="1">
      <c r="A6" s="75" t="s">
        <v>46</v>
      </c>
      <c r="B6" s="76">
        <v>4</v>
      </c>
      <c r="C6" s="16"/>
      <c r="D6" s="16"/>
      <c r="E6" s="16"/>
      <c r="F6" s="16"/>
      <c r="G6" s="16"/>
      <c r="H6" s="16"/>
      <c r="I6" s="16"/>
    </row>
    <row r="7" spans="1:9" s="15" customFormat="1">
      <c r="A7" s="77"/>
      <c r="B7" s="74"/>
    </row>
    <row r="8" spans="1:9" s="15" customFormat="1">
      <c r="A8" s="78" t="s">
        <v>506</v>
      </c>
      <c r="B8" s="76">
        <v>5</v>
      </c>
    </row>
    <row r="9" spans="1:9" s="15" customFormat="1">
      <c r="A9" s="79"/>
      <c r="B9" s="74"/>
    </row>
    <row r="10" spans="1:9" s="15" customFormat="1">
      <c r="A10" s="78" t="s">
        <v>47</v>
      </c>
      <c r="B10" s="76">
        <v>7</v>
      </c>
    </row>
    <row r="11" spans="1:9" s="15" customFormat="1">
      <c r="A11" s="79"/>
      <c r="B11" s="74"/>
      <c r="C11" s="16"/>
      <c r="D11" s="16"/>
      <c r="E11" s="16"/>
      <c r="F11" s="16"/>
      <c r="G11" s="16"/>
      <c r="H11" s="16"/>
      <c r="I11" s="16"/>
    </row>
    <row r="12" spans="1:9" s="15" customFormat="1" ht="14.25" customHeight="1">
      <c r="A12" s="78" t="s">
        <v>39</v>
      </c>
      <c r="B12" s="76">
        <v>8</v>
      </c>
      <c r="C12" s="16"/>
      <c r="D12" s="16"/>
      <c r="E12" s="16"/>
      <c r="F12" s="16"/>
      <c r="G12" s="16"/>
      <c r="H12" s="16"/>
      <c r="I12" s="16"/>
    </row>
    <row r="13" spans="1:9" s="15" customFormat="1">
      <c r="A13" s="79"/>
      <c r="B13" s="74"/>
      <c r="C13" s="16"/>
      <c r="D13" s="16"/>
      <c r="E13" s="16"/>
      <c r="F13" s="16"/>
      <c r="G13" s="16"/>
      <c r="H13" s="16"/>
      <c r="I13" s="16"/>
    </row>
    <row r="14" spans="1:9" s="15" customFormat="1">
      <c r="A14" s="78" t="s">
        <v>113</v>
      </c>
      <c r="B14" s="76">
        <v>9</v>
      </c>
      <c r="C14" s="16"/>
      <c r="D14" s="16"/>
      <c r="E14" s="16"/>
      <c r="F14" s="16"/>
      <c r="G14" s="16"/>
      <c r="H14" s="16"/>
      <c r="I14" s="16"/>
    </row>
    <row r="15" spans="1:9" s="15" customFormat="1">
      <c r="A15" s="79"/>
      <c r="B15" s="74"/>
      <c r="C15" s="16"/>
      <c r="D15" s="16"/>
      <c r="E15" s="16"/>
      <c r="F15" s="16"/>
      <c r="G15" s="16"/>
      <c r="H15" s="16"/>
      <c r="I15" s="16"/>
    </row>
    <row r="16" spans="1:9" s="15" customFormat="1">
      <c r="A16" s="78" t="s">
        <v>40</v>
      </c>
      <c r="B16" s="76">
        <v>10</v>
      </c>
      <c r="C16" s="16"/>
      <c r="D16" s="16"/>
      <c r="E16" s="16"/>
      <c r="F16" s="16"/>
      <c r="G16" s="16"/>
      <c r="H16" s="16"/>
      <c r="I16" s="16"/>
    </row>
    <row r="17" spans="1:9" s="15" customFormat="1">
      <c r="A17" s="79"/>
      <c r="B17" s="74"/>
      <c r="C17" s="16"/>
      <c r="D17" s="16"/>
      <c r="E17" s="16"/>
      <c r="F17" s="16"/>
      <c r="G17" s="16"/>
      <c r="H17" s="16"/>
      <c r="I17" s="16"/>
    </row>
    <row r="18" spans="1:9" s="15" customFormat="1">
      <c r="A18" s="78" t="s">
        <v>48</v>
      </c>
      <c r="B18" s="76">
        <v>11</v>
      </c>
      <c r="C18" s="16"/>
      <c r="D18" s="16"/>
      <c r="E18" s="16"/>
      <c r="F18" s="16"/>
      <c r="G18" s="16"/>
      <c r="H18" s="16"/>
      <c r="I18" s="16"/>
    </row>
    <row r="19" spans="1:9" s="15" customFormat="1">
      <c r="A19" s="80"/>
      <c r="B19" s="81"/>
      <c r="C19" s="16"/>
      <c r="D19" s="16"/>
      <c r="E19" s="16"/>
      <c r="F19" s="16"/>
      <c r="G19" s="16"/>
      <c r="H19" s="16"/>
      <c r="I19" s="16"/>
    </row>
    <row r="20" spans="1:9" s="15" customFormat="1">
      <c r="A20" s="75" t="s">
        <v>49</v>
      </c>
      <c r="B20" s="76">
        <v>13</v>
      </c>
      <c r="C20" s="16"/>
      <c r="D20" s="16"/>
      <c r="E20" s="16"/>
      <c r="F20" s="16"/>
      <c r="G20" s="16"/>
      <c r="H20" s="16"/>
      <c r="I20" s="16"/>
    </row>
    <row r="21" spans="1:9" s="15" customFormat="1">
      <c r="A21" s="73"/>
      <c r="B21" s="74"/>
      <c r="C21" s="16"/>
      <c r="D21" s="16"/>
      <c r="E21" s="16"/>
      <c r="F21" s="16"/>
      <c r="G21" s="16"/>
      <c r="H21" s="16"/>
      <c r="I21" s="16"/>
    </row>
    <row r="22" spans="1:9" s="15" customFormat="1">
      <c r="A22" s="75" t="s">
        <v>106</v>
      </c>
      <c r="B22" s="76">
        <v>14</v>
      </c>
      <c r="C22" s="16"/>
      <c r="D22" s="16"/>
      <c r="E22" s="16"/>
      <c r="F22" s="16"/>
      <c r="G22" s="16"/>
      <c r="H22" s="16"/>
      <c r="I22" s="16"/>
    </row>
    <row r="23" spans="1:9" s="15" customFormat="1">
      <c r="A23" s="73"/>
      <c r="B23" s="74"/>
      <c r="C23" s="16"/>
      <c r="D23" s="16"/>
      <c r="E23" s="16"/>
      <c r="F23" s="16"/>
      <c r="G23" s="16"/>
      <c r="H23" s="16"/>
      <c r="I23" s="16"/>
    </row>
    <row r="24" spans="1:9" s="17" customFormat="1">
      <c r="A24" s="75" t="s">
        <v>110</v>
      </c>
      <c r="B24" s="76">
        <v>15</v>
      </c>
      <c r="C24" s="19"/>
      <c r="D24" s="19"/>
    </row>
    <row r="25" spans="1:9" s="17" customFormat="1">
      <c r="A25" s="73"/>
      <c r="B25" s="74"/>
      <c r="C25" s="19"/>
      <c r="D25" s="19"/>
    </row>
    <row r="26" spans="1:9" s="15" customFormat="1">
      <c r="A26" s="75" t="s">
        <v>507</v>
      </c>
      <c r="B26" s="76">
        <v>18</v>
      </c>
    </row>
    <row r="27" spans="1:9">
      <c r="A27" s="73"/>
      <c r="B27" s="74"/>
    </row>
    <row r="28" spans="1:9">
      <c r="A28" s="75" t="s">
        <v>508</v>
      </c>
      <c r="B28" s="76">
        <v>19</v>
      </c>
    </row>
    <row r="29" spans="1:9">
      <c r="A29" s="196"/>
      <c r="B29" s="82"/>
    </row>
    <row r="30" spans="1:9" ht="15.75" thickBot="1">
      <c r="A30" s="317" t="s">
        <v>41</v>
      </c>
      <c r="B30" s="401">
        <v>27</v>
      </c>
    </row>
  </sheetData>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Q35"/>
  <sheetViews>
    <sheetView showGridLines="0" view="pageBreakPreview" zoomScale="85" zoomScaleNormal="100" zoomScaleSheetLayoutView="85" zoomScalePageLayoutView="50" workbookViewId="0">
      <selection activeCell="J2" sqref="J2"/>
    </sheetView>
  </sheetViews>
  <sheetFormatPr defaultColWidth="9.140625" defaultRowHeight="15"/>
  <cols>
    <col min="1" max="1" width="36.140625" style="14" customWidth="1"/>
    <col min="2" max="2" width="14.7109375" style="13" customWidth="1"/>
    <col min="3" max="3" width="19.85546875" customWidth="1"/>
    <col min="4" max="4" width="19.140625" customWidth="1"/>
    <col min="8" max="8" width="19.85546875" customWidth="1"/>
    <col min="10" max="10" width="3.7109375" customWidth="1"/>
    <col min="11" max="11" width="18.85546875" customWidth="1"/>
    <col min="12" max="12" width="4" hidden="1" customWidth="1"/>
    <col min="13" max="13" width="5.140625" customWidth="1"/>
    <col min="14" max="14" width="2.42578125" hidden="1" customWidth="1"/>
    <col min="15" max="15" width="0.140625" hidden="1" customWidth="1"/>
    <col min="16" max="16" width="11.28515625" customWidth="1"/>
    <col min="17" max="17" width="1.5703125" customWidth="1"/>
    <col min="18" max="18" width="8" customWidth="1"/>
  </cols>
  <sheetData>
    <row r="1" spans="1:17" ht="21.75" customHeight="1"/>
    <row r="2" spans="1:17" ht="21.75" customHeight="1" thickBot="1"/>
    <row r="3" spans="1:17" ht="15" customHeight="1">
      <c r="A3" s="83" t="s">
        <v>469</v>
      </c>
      <c r="B3" s="543"/>
      <c r="C3" s="543"/>
      <c r="D3" s="544"/>
    </row>
    <row r="4" spans="1:17" ht="15" customHeight="1">
      <c r="A4" s="84" t="s">
        <v>50</v>
      </c>
      <c r="B4" s="545">
        <v>43616</v>
      </c>
      <c r="C4" s="545"/>
      <c r="D4" s="546"/>
    </row>
    <row r="5" spans="1:17" ht="15" customHeight="1">
      <c r="A5" s="85" t="s">
        <v>51</v>
      </c>
      <c r="B5" s="547">
        <v>56961</v>
      </c>
      <c r="C5" s="547"/>
      <c r="D5" s="548"/>
    </row>
    <row r="6" spans="1:17" ht="15" customHeight="1">
      <c r="A6" s="86" t="s">
        <v>52</v>
      </c>
      <c r="B6" s="549">
        <v>43839</v>
      </c>
      <c r="C6" s="549" t="e">
        <v>#N/A</v>
      </c>
      <c r="D6" s="550" t="e">
        <v>#N/A</v>
      </c>
    </row>
    <row r="7" spans="1:17" ht="15" customHeight="1">
      <c r="A7" s="85" t="s">
        <v>370</v>
      </c>
      <c r="B7" s="297">
        <v>43709</v>
      </c>
      <c r="C7" s="297"/>
      <c r="D7" s="298"/>
    </row>
    <row r="8" spans="1:17" ht="15" customHeight="1">
      <c r="A8" s="86" t="s">
        <v>371</v>
      </c>
      <c r="B8" s="549">
        <v>43799</v>
      </c>
      <c r="C8" s="549" t="e">
        <v>#N/A</v>
      </c>
      <c r="D8" s="550" t="e">
        <v>#N/A</v>
      </c>
    </row>
    <row r="9" spans="1:17" ht="15" customHeight="1">
      <c r="A9" s="85" t="s">
        <v>53</v>
      </c>
      <c r="B9" s="547">
        <v>43720</v>
      </c>
      <c r="C9" s="547"/>
      <c r="D9" s="548"/>
      <c r="E9" s="31"/>
      <c r="F9" s="31"/>
      <c r="G9" s="31"/>
      <c r="H9" s="31"/>
      <c r="I9" s="31"/>
      <c r="J9" s="31"/>
      <c r="K9" s="31"/>
      <c r="L9" s="31"/>
      <c r="M9" s="31"/>
      <c r="N9" s="31"/>
      <c r="O9" s="31"/>
      <c r="P9" s="31"/>
      <c r="Q9" s="31"/>
    </row>
    <row r="10" spans="1:17" ht="15" customHeight="1">
      <c r="A10" s="86" t="s">
        <v>54</v>
      </c>
      <c r="B10" s="549">
        <v>43811</v>
      </c>
      <c r="C10" s="549" t="e">
        <v>#N/A</v>
      </c>
      <c r="D10" s="550" t="e">
        <v>#N/A</v>
      </c>
      <c r="E10" s="31"/>
      <c r="F10" s="31"/>
      <c r="G10" s="31"/>
      <c r="H10" s="31"/>
      <c r="I10" s="31"/>
      <c r="J10" s="31"/>
      <c r="K10" s="31"/>
      <c r="L10" s="31"/>
      <c r="M10" s="31"/>
      <c r="N10" s="31"/>
      <c r="O10" s="31"/>
      <c r="P10" s="31"/>
      <c r="Q10" s="31"/>
    </row>
    <row r="11" spans="1:17" ht="15" customHeight="1">
      <c r="A11" s="85" t="s">
        <v>87</v>
      </c>
      <c r="B11" s="547">
        <v>43804</v>
      </c>
      <c r="C11" s="547" t="e">
        <v>#N/A</v>
      </c>
      <c r="D11" s="548" t="e">
        <v>#N/A</v>
      </c>
      <c r="E11" s="31"/>
      <c r="F11" s="31"/>
      <c r="G11" s="31"/>
      <c r="H11" s="31"/>
      <c r="I11" s="31"/>
      <c r="J11" s="31"/>
      <c r="K11" s="31"/>
      <c r="L11" s="31"/>
      <c r="M11" s="31"/>
      <c r="N11" s="31"/>
      <c r="O11" s="31"/>
      <c r="P11" s="31"/>
      <c r="Q11" s="31"/>
    </row>
    <row r="12" spans="1:17" ht="15" customHeight="1">
      <c r="A12" s="86" t="s">
        <v>55</v>
      </c>
      <c r="B12" s="549">
        <v>43811</v>
      </c>
      <c r="C12" s="549" t="e">
        <v>#N/A</v>
      </c>
      <c r="D12" s="550" t="e">
        <v>#N/A</v>
      </c>
      <c r="E12" s="31"/>
      <c r="F12" s="31"/>
      <c r="G12" s="31"/>
      <c r="H12" s="31"/>
      <c r="I12" s="31"/>
      <c r="J12" s="31"/>
      <c r="K12" s="31"/>
      <c r="L12" s="31"/>
      <c r="M12" s="31"/>
      <c r="N12" s="31"/>
      <c r="O12" s="31"/>
      <c r="P12" s="31"/>
      <c r="Q12" s="31"/>
    </row>
    <row r="13" spans="1:17" ht="15" customHeight="1" thickBot="1">
      <c r="A13" s="105" t="s">
        <v>56</v>
      </c>
      <c r="B13" s="551">
        <v>43902</v>
      </c>
      <c r="C13" s="551"/>
      <c r="D13" s="552"/>
      <c r="E13" s="31"/>
      <c r="F13" s="31"/>
      <c r="G13" s="31"/>
      <c r="H13" s="31"/>
      <c r="I13" s="31"/>
      <c r="J13" s="31"/>
      <c r="K13" s="31"/>
      <c r="L13" s="31"/>
      <c r="M13" s="31"/>
      <c r="N13" s="31"/>
      <c r="O13" s="31"/>
      <c r="P13" s="31"/>
      <c r="Q13" s="31"/>
    </row>
    <row r="14" spans="1:17" ht="15.75" thickBot="1">
      <c r="A14" s="87"/>
      <c r="B14" s="88"/>
      <c r="C14" s="31"/>
      <c r="D14" s="31"/>
      <c r="E14" s="31"/>
      <c r="F14" s="31"/>
      <c r="G14" s="31"/>
      <c r="H14" s="31"/>
      <c r="I14" s="31"/>
      <c r="J14" s="31"/>
      <c r="K14" s="31"/>
      <c r="L14" s="31"/>
      <c r="M14" s="31"/>
      <c r="N14" s="31"/>
      <c r="O14" s="31"/>
      <c r="P14" s="31"/>
      <c r="Q14" s="31"/>
    </row>
    <row r="15" spans="1:17" ht="15" customHeight="1">
      <c r="A15" s="89" t="s">
        <v>57</v>
      </c>
      <c r="B15" s="541"/>
      <c r="C15" s="541"/>
      <c r="D15" s="542"/>
      <c r="E15" s="31"/>
      <c r="F15" s="31"/>
      <c r="G15" s="31"/>
      <c r="H15" s="31"/>
      <c r="I15" s="31"/>
      <c r="J15" s="31"/>
      <c r="K15" s="31"/>
      <c r="L15" s="31"/>
      <c r="M15" s="31"/>
      <c r="N15" s="31"/>
      <c r="O15" s="31"/>
      <c r="P15" s="31"/>
      <c r="Q15" s="31"/>
    </row>
    <row r="16" spans="1:17" ht="15" customHeight="1">
      <c r="A16" s="90" t="s">
        <v>509</v>
      </c>
      <c r="B16" s="539" t="s">
        <v>313</v>
      </c>
      <c r="C16" s="539"/>
      <c r="D16" s="540"/>
      <c r="E16" s="31"/>
      <c r="F16" s="31"/>
      <c r="G16" s="31"/>
      <c r="H16" s="31"/>
      <c r="I16" s="31"/>
      <c r="J16" s="31"/>
      <c r="K16" s="31"/>
      <c r="L16" s="31"/>
      <c r="M16" s="31"/>
      <c r="N16" s="31"/>
      <c r="O16" s="31"/>
      <c r="P16" s="31"/>
      <c r="Q16" s="31"/>
    </row>
    <row r="17" spans="1:5" ht="15" customHeight="1">
      <c r="A17" s="91" t="s">
        <v>58</v>
      </c>
      <c r="B17" s="402" t="s">
        <v>295</v>
      </c>
      <c r="C17" s="402"/>
      <c r="D17" s="403"/>
    </row>
    <row r="18" spans="1:5" ht="15" customHeight="1">
      <c r="A18" s="92" t="s">
        <v>462</v>
      </c>
      <c r="B18" s="404" t="s">
        <v>296</v>
      </c>
      <c r="C18" s="404"/>
      <c r="D18" s="405"/>
    </row>
    <row r="19" spans="1:5" ht="15" customHeight="1">
      <c r="A19" s="91" t="s">
        <v>59</v>
      </c>
      <c r="B19" s="402" t="s">
        <v>297</v>
      </c>
      <c r="C19" s="402"/>
      <c r="D19" s="403"/>
    </row>
    <row r="20" spans="1:5" ht="15" customHeight="1">
      <c r="A20" s="92" t="s">
        <v>60</v>
      </c>
      <c r="B20" s="404" t="s">
        <v>297</v>
      </c>
      <c r="C20" s="404"/>
      <c r="D20" s="405"/>
    </row>
    <row r="21" spans="1:5" ht="15" customHeight="1">
      <c r="A21" s="91" t="s">
        <v>61</v>
      </c>
      <c r="B21" s="402" t="s">
        <v>298</v>
      </c>
      <c r="C21" s="402"/>
      <c r="D21" s="403"/>
    </row>
    <row r="22" spans="1:5" ht="15" customHeight="1">
      <c r="A22" s="92" t="s">
        <v>62</v>
      </c>
      <c r="B22" s="404" t="s">
        <v>463</v>
      </c>
      <c r="C22" s="404"/>
      <c r="D22" s="405"/>
    </row>
    <row r="23" spans="1:5" ht="15" customHeight="1">
      <c r="A23" s="91" t="s">
        <v>63</v>
      </c>
      <c r="B23" s="402" t="s">
        <v>299</v>
      </c>
      <c r="C23" s="402"/>
      <c r="D23" s="403"/>
    </row>
    <row r="24" spans="1:5" ht="15" customHeight="1">
      <c r="A24" s="92" t="s">
        <v>510</v>
      </c>
      <c r="B24" s="404" t="s">
        <v>464</v>
      </c>
      <c r="C24" s="404"/>
      <c r="D24" s="405"/>
    </row>
    <row r="25" spans="1:5" ht="15" customHeight="1" thickBot="1">
      <c r="A25" s="407" t="s">
        <v>511</v>
      </c>
      <c r="B25" s="537" t="s">
        <v>463</v>
      </c>
      <c r="C25" s="537"/>
      <c r="D25" s="538"/>
    </row>
    <row r="26" spans="1:5" s="7" customFormat="1" ht="15.75" thickBot="1">
      <c r="A26" s="18"/>
      <c r="B26" s="93"/>
      <c r="C26" s="34"/>
      <c r="D26" s="34"/>
      <c r="E26" s="34"/>
    </row>
    <row r="27" spans="1:5" s="7" customFormat="1" ht="15" customHeight="1">
      <c r="A27" s="94" t="s">
        <v>65</v>
      </c>
      <c r="B27" s="95"/>
      <c r="C27" s="67"/>
      <c r="D27" s="68"/>
      <c r="E27" s="34"/>
    </row>
    <row r="28" spans="1:5" s="7" customFormat="1" ht="15" customHeight="1">
      <c r="A28" s="96" t="s">
        <v>66</v>
      </c>
      <c r="B28" s="97" t="s">
        <v>67</v>
      </c>
      <c r="C28" s="97" t="s">
        <v>68</v>
      </c>
      <c r="D28" s="98" t="s">
        <v>69</v>
      </c>
      <c r="E28" s="34"/>
    </row>
    <row r="29" spans="1:5" s="15" customFormat="1" ht="15.75" customHeight="1">
      <c r="A29" s="99" t="s">
        <v>70</v>
      </c>
      <c r="B29" s="20" t="s">
        <v>71</v>
      </c>
      <c r="C29" s="100" t="s">
        <v>72</v>
      </c>
      <c r="D29" s="101" t="s">
        <v>487</v>
      </c>
      <c r="E29" s="16"/>
    </row>
    <row r="30" spans="1:5" s="7" customFormat="1" ht="15" customHeight="1">
      <c r="A30" s="102" t="s">
        <v>73</v>
      </c>
      <c r="B30" s="103"/>
      <c r="C30" s="103"/>
      <c r="D30" s="104"/>
      <c r="E30" s="34"/>
    </row>
    <row r="31" spans="1:5" ht="15.75" customHeight="1" thickBot="1">
      <c r="A31" s="105" t="s">
        <v>74</v>
      </c>
      <c r="B31" s="106"/>
      <c r="C31" s="107"/>
      <c r="D31" s="108"/>
      <c r="E31" s="31"/>
    </row>
    <row r="32" spans="1:5">
      <c r="A32" s="534" t="s">
        <v>466</v>
      </c>
      <c r="B32" s="535"/>
      <c r="C32" s="535"/>
      <c r="D32" s="535"/>
    </row>
    <row r="33" spans="1:4">
      <c r="A33" s="536"/>
      <c r="B33" s="536"/>
      <c r="C33" s="536"/>
      <c r="D33" s="536"/>
    </row>
    <row r="34" spans="1:4">
      <c r="A34" s="536"/>
      <c r="B34" s="536"/>
      <c r="C34" s="536"/>
      <c r="D34" s="536"/>
    </row>
    <row r="35" spans="1:4">
      <c r="A35" s="536"/>
      <c r="B35" s="536"/>
      <c r="C35" s="536"/>
      <c r="D35" s="536"/>
    </row>
  </sheetData>
  <mergeCells count="14">
    <mergeCell ref="A32:D35"/>
    <mergeCell ref="B25:D25"/>
    <mergeCell ref="B16:D16"/>
    <mergeCell ref="B15:D15"/>
    <mergeCell ref="B3:D3"/>
    <mergeCell ref="B4:D4"/>
    <mergeCell ref="B5:D5"/>
    <mergeCell ref="B6:D6"/>
    <mergeCell ref="B8:D8"/>
    <mergeCell ref="B9:D9"/>
    <mergeCell ref="B10:D10"/>
    <mergeCell ref="B12:D12"/>
    <mergeCell ref="B13:D13"/>
    <mergeCell ref="B11:D11"/>
  </mergeCells>
  <hyperlinks>
    <hyperlink ref="C29" r:id="rId1"/>
  </hyperlinks>
  <pageMargins left="0.31496062992125984" right="0.70866141732283472" top="0.74803149606299213" bottom="0.94488188976377963" header="0.31496062992125984" footer="0.31496062992125984"/>
  <pageSetup paperSize="9" scale="85" orientation="landscape" r:id="rId2"/>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
  <sheetViews>
    <sheetView showGridLines="0" showWhiteSpace="0" view="pageBreakPreview" zoomScale="85" zoomScaleNormal="85" zoomScaleSheetLayoutView="85" zoomScalePageLayoutView="50" workbookViewId="0">
      <selection activeCell="J2" sqref="J2"/>
    </sheetView>
  </sheetViews>
  <sheetFormatPr defaultRowHeight="12.75"/>
  <cols>
    <col min="1" max="1" width="1.5703125" style="112" customWidth="1"/>
    <col min="2" max="2" width="33" style="112" customWidth="1"/>
    <col min="3" max="3" width="19.85546875" style="112" customWidth="1"/>
    <col min="4" max="4" width="9.28515625" style="112" customWidth="1"/>
    <col min="5" max="5" width="9.5703125" style="112" customWidth="1"/>
    <col min="6" max="6" width="10.7109375" style="112" customWidth="1"/>
    <col min="7" max="7" width="10.85546875" style="112" customWidth="1"/>
    <col min="8" max="8" width="10" style="112" customWidth="1"/>
    <col min="9" max="9" width="9.85546875" style="112" customWidth="1"/>
    <col min="10" max="11" width="9.5703125" style="112" customWidth="1"/>
    <col min="12" max="12" width="9.42578125" style="112" customWidth="1"/>
    <col min="13" max="13" width="10.140625" style="112" customWidth="1"/>
    <col min="14" max="14" width="10" style="112" customWidth="1"/>
    <col min="15" max="15" width="10.28515625" style="112" customWidth="1"/>
    <col min="16" max="16" width="3.140625" style="112" customWidth="1"/>
    <col min="17" max="17" width="9.140625" style="112"/>
    <col min="18" max="18" width="18.85546875" style="112" customWidth="1"/>
    <col min="19" max="19" width="4" style="112" hidden="1" customWidth="1"/>
    <col min="20" max="20" width="5.140625" style="112" customWidth="1"/>
    <col min="21" max="21" width="2.42578125" style="112" hidden="1" customWidth="1"/>
    <col min="22" max="22" width="0.140625" style="112" hidden="1" customWidth="1"/>
    <col min="23" max="23" width="11.28515625" style="112" customWidth="1"/>
    <col min="24" max="24" width="1.5703125" style="112" customWidth="1"/>
    <col min="25" max="25" width="8" style="112" customWidth="1"/>
    <col min="26" max="261" width="9.140625" style="112"/>
    <col min="262" max="262" width="22.28515625" style="112" bestFit="1" customWidth="1"/>
    <col min="263" max="263" width="26" style="112" bestFit="1" customWidth="1"/>
    <col min="264" max="264" width="11" style="112" bestFit="1" customWidth="1"/>
    <col min="265" max="265" width="10.7109375" style="112" bestFit="1" customWidth="1"/>
    <col min="266" max="266" width="19" style="112" bestFit="1" customWidth="1"/>
    <col min="267" max="267" width="18.42578125" style="112" bestFit="1" customWidth="1"/>
    <col min="268" max="517" width="9.140625" style="112"/>
    <col min="518" max="518" width="22.28515625" style="112" bestFit="1" customWidth="1"/>
    <col min="519" max="519" width="26" style="112" bestFit="1" customWidth="1"/>
    <col min="520" max="520" width="11" style="112" bestFit="1" customWidth="1"/>
    <col min="521" max="521" width="10.7109375" style="112" bestFit="1" customWidth="1"/>
    <col min="522" max="522" width="19" style="112" bestFit="1" customWidth="1"/>
    <col min="523" max="523" width="18.42578125" style="112" bestFit="1" customWidth="1"/>
    <col min="524" max="773" width="9.140625" style="112"/>
    <col min="774" max="774" width="22.28515625" style="112" bestFit="1" customWidth="1"/>
    <col min="775" max="775" width="26" style="112" bestFit="1" customWidth="1"/>
    <col min="776" max="776" width="11" style="112" bestFit="1" customWidth="1"/>
    <col min="777" max="777" width="10.7109375" style="112" bestFit="1" customWidth="1"/>
    <col min="778" max="778" width="19" style="112" bestFit="1" customWidth="1"/>
    <col min="779" max="779" width="18.42578125" style="112" bestFit="1" customWidth="1"/>
    <col min="780" max="1029" width="9.140625" style="112"/>
    <col min="1030" max="1030" width="22.28515625" style="112" bestFit="1" customWidth="1"/>
    <col min="1031" max="1031" width="26" style="112" bestFit="1" customWidth="1"/>
    <col min="1032" max="1032" width="11" style="112" bestFit="1" customWidth="1"/>
    <col min="1033" max="1033" width="10.7109375" style="112" bestFit="1" customWidth="1"/>
    <col min="1034" max="1034" width="19" style="112" bestFit="1" customWidth="1"/>
    <col min="1035" max="1035" width="18.42578125" style="112" bestFit="1" customWidth="1"/>
    <col min="1036" max="1285" width="9.140625" style="112"/>
    <col min="1286" max="1286" width="22.28515625" style="112" bestFit="1" customWidth="1"/>
    <col min="1287" max="1287" width="26" style="112" bestFit="1" customWidth="1"/>
    <col min="1288" max="1288" width="11" style="112" bestFit="1" customWidth="1"/>
    <col min="1289" max="1289" width="10.7109375" style="112" bestFit="1" customWidth="1"/>
    <col min="1290" max="1290" width="19" style="112" bestFit="1" customWidth="1"/>
    <col min="1291" max="1291" width="18.42578125" style="112" bestFit="1" customWidth="1"/>
    <col min="1292" max="1541" width="9.140625" style="112"/>
    <col min="1542" max="1542" width="22.28515625" style="112" bestFit="1" customWidth="1"/>
    <col min="1543" max="1543" width="26" style="112" bestFit="1" customWidth="1"/>
    <col min="1544" max="1544" width="11" style="112" bestFit="1" customWidth="1"/>
    <col min="1545" max="1545" width="10.7109375" style="112" bestFit="1" customWidth="1"/>
    <col min="1546" max="1546" width="19" style="112" bestFit="1" customWidth="1"/>
    <col min="1547" max="1547" width="18.42578125" style="112" bestFit="1" customWidth="1"/>
    <col min="1548" max="1797" width="9.140625" style="112"/>
    <col min="1798" max="1798" width="22.28515625" style="112" bestFit="1" customWidth="1"/>
    <col min="1799" max="1799" width="26" style="112" bestFit="1" customWidth="1"/>
    <col min="1800" max="1800" width="11" style="112" bestFit="1" customWidth="1"/>
    <col min="1801" max="1801" width="10.7109375" style="112" bestFit="1" customWidth="1"/>
    <col min="1802" max="1802" width="19" style="112" bestFit="1" customWidth="1"/>
    <col min="1803" max="1803" width="18.42578125" style="112" bestFit="1" customWidth="1"/>
    <col min="1804" max="2053" width="9.140625" style="112"/>
    <col min="2054" max="2054" width="22.28515625" style="112" bestFit="1" customWidth="1"/>
    <col min="2055" max="2055" width="26" style="112" bestFit="1" customWidth="1"/>
    <col min="2056" max="2056" width="11" style="112" bestFit="1" customWidth="1"/>
    <col min="2057" max="2057" width="10.7109375" style="112" bestFit="1" customWidth="1"/>
    <col min="2058" max="2058" width="19" style="112" bestFit="1" customWidth="1"/>
    <col min="2059" max="2059" width="18.42578125" style="112" bestFit="1" customWidth="1"/>
    <col min="2060" max="2309" width="9.140625" style="112"/>
    <col min="2310" max="2310" width="22.28515625" style="112" bestFit="1" customWidth="1"/>
    <col min="2311" max="2311" width="26" style="112" bestFit="1" customWidth="1"/>
    <col min="2312" max="2312" width="11" style="112" bestFit="1" customWidth="1"/>
    <col min="2313" max="2313" width="10.7109375" style="112" bestFit="1" customWidth="1"/>
    <col min="2314" max="2314" width="19" style="112" bestFit="1" customWidth="1"/>
    <col min="2315" max="2315" width="18.42578125" style="112" bestFit="1" customWidth="1"/>
    <col min="2316" max="2565" width="9.140625" style="112"/>
    <col min="2566" max="2566" width="22.28515625" style="112" bestFit="1" customWidth="1"/>
    <col min="2567" max="2567" width="26" style="112" bestFit="1" customWidth="1"/>
    <col min="2568" max="2568" width="11" style="112" bestFit="1" customWidth="1"/>
    <col min="2569" max="2569" width="10.7109375" style="112" bestFit="1" customWidth="1"/>
    <col min="2570" max="2570" width="19" style="112" bestFit="1" customWidth="1"/>
    <col min="2571" max="2571" width="18.42578125" style="112" bestFit="1" customWidth="1"/>
    <col min="2572" max="2821" width="9.140625" style="112"/>
    <col min="2822" max="2822" width="22.28515625" style="112" bestFit="1" customWidth="1"/>
    <col min="2823" max="2823" width="26" style="112" bestFit="1" customWidth="1"/>
    <col min="2824" max="2824" width="11" style="112" bestFit="1" customWidth="1"/>
    <col min="2825" max="2825" width="10.7109375" style="112" bestFit="1" customWidth="1"/>
    <col min="2826" max="2826" width="19" style="112" bestFit="1" customWidth="1"/>
    <col min="2827" max="2827" width="18.42578125" style="112" bestFit="1" customWidth="1"/>
    <col min="2828" max="3077" width="9.140625" style="112"/>
    <col min="3078" max="3078" width="22.28515625" style="112" bestFit="1" customWidth="1"/>
    <col min="3079" max="3079" width="26" style="112" bestFit="1" customWidth="1"/>
    <col min="3080" max="3080" width="11" style="112" bestFit="1" customWidth="1"/>
    <col min="3081" max="3081" width="10.7109375" style="112" bestFit="1" customWidth="1"/>
    <col min="3082" max="3082" width="19" style="112" bestFit="1" customWidth="1"/>
    <col min="3083" max="3083" width="18.42578125" style="112" bestFit="1" customWidth="1"/>
    <col min="3084" max="3333" width="9.140625" style="112"/>
    <col min="3334" max="3334" width="22.28515625" style="112" bestFit="1" customWidth="1"/>
    <col min="3335" max="3335" width="26" style="112" bestFit="1" customWidth="1"/>
    <col min="3336" max="3336" width="11" style="112" bestFit="1" customWidth="1"/>
    <col min="3337" max="3337" width="10.7109375" style="112" bestFit="1" customWidth="1"/>
    <col min="3338" max="3338" width="19" style="112" bestFit="1" customWidth="1"/>
    <col min="3339" max="3339" width="18.42578125" style="112" bestFit="1" customWidth="1"/>
    <col min="3340" max="3589" width="9.140625" style="112"/>
    <col min="3590" max="3590" width="22.28515625" style="112" bestFit="1" customWidth="1"/>
    <col min="3591" max="3591" width="26" style="112" bestFit="1" customWidth="1"/>
    <col min="3592" max="3592" width="11" style="112" bestFit="1" customWidth="1"/>
    <col min="3593" max="3593" width="10.7109375" style="112" bestFit="1" customWidth="1"/>
    <col min="3594" max="3594" width="19" style="112" bestFit="1" customWidth="1"/>
    <col min="3595" max="3595" width="18.42578125" style="112" bestFit="1" customWidth="1"/>
    <col min="3596" max="3845" width="9.140625" style="112"/>
    <col min="3846" max="3846" width="22.28515625" style="112" bestFit="1" customWidth="1"/>
    <col min="3847" max="3847" width="26" style="112" bestFit="1" customWidth="1"/>
    <col min="3848" max="3848" width="11" style="112" bestFit="1" customWidth="1"/>
    <col min="3849" max="3849" width="10.7109375" style="112" bestFit="1" customWidth="1"/>
    <col min="3850" max="3850" width="19" style="112" bestFit="1" customWidth="1"/>
    <col min="3851" max="3851" width="18.42578125" style="112" bestFit="1" customWidth="1"/>
    <col min="3852" max="4101" width="9.140625" style="112"/>
    <col min="4102" max="4102" width="22.28515625" style="112" bestFit="1" customWidth="1"/>
    <col min="4103" max="4103" width="26" style="112" bestFit="1" customWidth="1"/>
    <col min="4104" max="4104" width="11" style="112" bestFit="1" customWidth="1"/>
    <col min="4105" max="4105" width="10.7109375" style="112" bestFit="1" customWidth="1"/>
    <col min="4106" max="4106" width="19" style="112" bestFit="1" customWidth="1"/>
    <col min="4107" max="4107" width="18.42578125" style="112" bestFit="1" customWidth="1"/>
    <col min="4108" max="4357" width="9.140625" style="112"/>
    <col min="4358" max="4358" width="22.28515625" style="112" bestFit="1" customWidth="1"/>
    <col min="4359" max="4359" width="26" style="112" bestFit="1" customWidth="1"/>
    <col min="4360" max="4360" width="11" style="112" bestFit="1" customWidth="1"/>
    <col min="4361" max="4361" width="10.7109375" style="112" bestFit="1" customWidth="1"/>
    <col min="4362" max="4362" width="19" style="112" bestFit="1" customWidth="1"/>
    <col min="4363" max="4363" width="18.42578125" style="112" bestFit="1" customWidth="1"/>
    <col min="4364" max="4613" width="9.140625" style="112"/>
    <col min="4614" max="4614" width="22.28515625" style="112" bestFit="1" customWidth="1"/>
    <col min="4615" max="4615" width="26" style="112" bestFit="1" customWidth="1"/>
    <col min="4616" max="4616" width="11" style="112" bestFit="1" customWidth="1"/>
    <col min="4617" max="4617" width="10.7109375" style="112" bestFit="1" customWidth="1"/>
    <col min="4618" max="4618" width="19" style="112" bestFit="1" customWidth="1"/>
    <col min="4619" max="4619" width="18.42578125" style="112" bestFit="1" customWidth="1"/>
    <col min="4620" max="4869" width="9.140625" style="112"/>
    <col min="4870" max="4870" width="22.28515625" style="112" bestFit="1" customWidth="1"/>
    <col min="4871" max="4871" width="26" style="112" bestFit="1" customWidth="1"/>
    <col min="4872" max="4872" width="11" style="112" bestFit="1" customWidth="1"/>
    <col min="4873" max="4873" width="10.7109375" style="112" bestFit="1" customWidth="1"/>
    <col min="4874" max="4874" width="19" style="112" bestFit="1" customWidth="1"/>
    <col min="4875" max="4875" width="18.42578125" style="112" bestFit="1" customWidth="1"/>
    <col min="4876" max="5125" width="9.140625" style="112"/>
    <col min="5126" max="5126" width="22.28515625" style="112" bestFit="1" customWidth="1"/>
    <col min="5127" max="5127" width="26" style="112" bestFit="1" customWidth="1"/>
    <col min="5128" max="5128" width="11" style="112" bestFit="1" customWidth="1"/>
    <col min="5129" max="5129" width="10.7109375" style="112" bestFit="1" customWidth="1"/>
    <col min="5130" max="5130" width="19" style="112" bestFit="1" customWidth="1"/>
    <col min="5131" max="5131" width="18.42578125" style="112" bestFit="1" customWidth="1"/>
    <col min="5132" max="5381" width="9.140625" style="112"/>
    <col min="5382" max="5382" width="22.28515625" style="112" bestFit="1" customWidth="1"/>
    <col min="5383" max="5383" width="26" style="112" bestFit="1" customWidth="1"/>
    <col min="5384" max="5384" width="11" style="112" bestFit="1" customWidth="1"/>
    <col min="5385" max="5385" width="10.7109375" style="112" bestFit="1" customWidth="1"/>
    <col min="5386" max="5386" width="19" style="112" bestFit="1" customWidth="1"/>
    <col min="5387" max="5387" width="18.42578125" style="112" bestFit="1" customWidth="1"/>
    <col min="5388" max="5637" width="9.140625" style="112"/>
    <col min="5638" max="5638" width="22.28515625" style="112" bestFit="1" customWidth="1"/>
    <col min="5639" max="5639" width="26" style="112" bestFit="1" customWidth="1"/>
    <col min="5640" max="5640" width="11" style="112" bestFit="1" customWidth="1"/>
    <col min="5641" max="5641" width="10.7109375" style="112" bestFit="1" customWidth="1"/>
    <col min="5642" max="5642" width="19" style="112" bestFit="1" customWidth="1"/>
    <col min="5643" max="5643" width="18.42578125" style="112" bestFit="1" customWidth="1"/>
    <col min="5644" max="5893" width="9.140625" style="112"/>
    <col min="5894" max="5894" width="22.28515625" style="112" bestFit="1" customWidth="1"/>
    <col min="5895" max="5895" width="26" style="112" bestFit="1" customWidth="1"/>
    <col min="5896" max="5896" width="11" style="112" bestFit="1" customWidth="1"/>
    <col min="5897" max="5897" width="10.7109375" style="112" bestFit="1" customWidth="1"/>
    <col min="5898" max="5898" width="19" style="112" bestFit="1" customWidth="1"/>
    <col min="5899" max="5899" width="18.42578125" style="112" bestFit="1" customWidth="1"/>
    <col min="5900" max="6149" width="9.140625" style="112"/>
    <col min="6150" max="6150" width="22.28515625" style="112" bestFit="1" customWidth="1"/>
    <col min="6151" max="6151" width="26" style="112" bestFit="1" customWidth="1"/>
    <col min="6152" max="6152" width="11" style="112" bestFit="1" customWidth="1"/>
    <col min="6153" max="6153" width="10.7109375" style="112" bestFit="1" customWidth="1"/>
    <col min="6154" max="6154" width="19" style="112" bestFit="1" customWidth="1"/>
    <col min="6155" max="6155" width="18.42578125" style="112" bestFit="1" customWidth="1"/>
    <col min="6156" max="6405" width="9.140625" style="112"/>
    <col min="6406" max="6406" width="22.28515625" style="112" bestFit="1" customWidth="1"/>
    <col min="6407" max="6407" width="26" style="112" bestFit="1" customWidth="1"/>
    <col min="6408" max="6408" width="11" style="112" bestFit="1" customWidth="1"/>
    <col min="6409" max="6409" width="10.7109375" style="112" bestFit="1" customWidth="1"/>
    <col min="6410" max="6410" width="19" style="112" bestFit="1" customWidth="1"/>
    <col min="6411" max="6411" width="18.42578125" style="112" bestFit="1" customWidth="1"/>
    <col min="6412" max="6661" width="9.140625" style="112"/>
    <col min="6662" max="6662" width="22.28515625" style="112" bestFit="1" customWidth="1"/>
    <col min="6663" max="6663" width="26" style="112" bestFit="1" customWidth="1"/>
    <col min="6664" max="6664" width="11" style="112" bestFit="1" customWidth="1"/>
    <col min="6665" max="6665" width="10.7109375" style="112" bestFit="1" customWidth="1"/>
    <col min="6666" max="6666" width="19" style="112" bestFit="1" customWidth="1"/>
    <col min="6667" max="6667" width="18.42578125" style="112" bestFit="1" customWidth="1"/>
    <col min="6668" max="6917" width="9.140625" style="112"/>
    <col min="6918" max="6918" width="22.28515625" style="112" bestFit="1" customWidth="1"/>
    <col min="6919" max="6919" width="26" style="112" bestFit="1" customWidth="1"/>
    <col min="6920" max="6920" width="11" style="112" bestFit="1" customWidth="1"/>
    <col min="6921" max="6921" width="10.7109375" style="112" bestFit="1" customWidth="1"/>
    <col min="6922" max="6922" width="19" style="112" bestFit="1" customWidth="1"/>
    <col min="6923" max="6923" width="18.42578125" style="112" bestFit="1" customWidth="1"/>
    <col min="6924" max="7173" width="9.140625" style="112"/>
    <col min="7174" max="7174" width="22.28515625" style="112" bestFit="1" customWidth="1"/>
    <col min="7175" max="7175" width="26" style="112" bestFit="1" customWidth="1"/>
    <col min="7176" max="7176" width="11" style="112" bestFit="1" customWidth="1"/>
    <col min="7177" max="7177" width="10.7109375" style="112" bestFit="1" customWidth="1"/>
    <col min="7178" max="7178" width="19" style="112" bestFit="1" customWidth="1"/>
    <col min="7179" max="7179" width="18.42578125" style="112" bestFit="1" customWidth="1"/>
    <col min="7180" max="7429" width="9.140625" style="112"/>
    <col min="7430" max="7430" width="22.28515625" style="112" bestFit="1" customWidth="1"/>
    <col min="7431" max="7431" width="26" style="112" bestFit="1" customWidth="1"/>
    <col min="7432" max="7432" width="11" style="112" bestFit="1" customWidth="1"/>
    <col min="7433" max="7433" width="10.7109375" style="112" bestFit="1" customWidth="1"/>
    <col min="7434" max="7434" width="19" style="112" bestFit="1" customWidth="1"/>
    <col min="7435" max="7435" width="18.42578125" style="112" bestFit="1" customWidth="1"/>
    <col min="7436" max="7685" width="9.140625" style="112"/>
    <col min="7686" max="7686" width="22.28515625" style="112" bestFit="1" customWidth="1"/>
    <col min="7687" max="7687" width="26" style="112" bestFit="1" customWidth="1"/>
    <col min="7688" max="7688" width="11" style="112" bestFit="1" customWidth="1"/>
    <col min="7689" max="7689" width="10.7109375" style="112" bestFit="1" customWidth="1"/>
    <col min="7690" max="7690" width="19" style="112" bestFit="1" customWidth="1"/>
    <col min="7691" max="7691" width="18.42578125" style="112" bestFit="1" customWidth="1"/>
    <col min="7692" max="7941" width="9.140625" style="112"/>
    <col min="7942" max="7942" width="22.28515625" style="112" bestFit="1" customWidth="1"/>
    <col min="7943" max="7943" width="26" style="112" bestFit="1" customWidth="1"/>
    <col min="7944" max="7944" width="11" style="112" bestFit="1" customWidth="1"/>
    <col min="7945" max="7945" width="10.7109375" style="112" bestFit="1" customWidth="1"/>
    <col min="7946" max="7946" width="19" style="112" bestFit="1" customWidth="1"/>
    <col min="7947" max="7947" width="18.42578125" style="112" bestFit="1" customWidth="1"/>
    <col min="7948" max="8197" width="9.140625" style="112"/>
    <col min="8198" max="8198" width="22.28515625" style="112" bestFit="1" customWidth="1"/>
    <col min="8199" max="8199" width="26" style="112" bestFit="1" customWidth="1"/>
    <col min="8200" max="8200" width="11" style="112" bestFit="1" customWidth="1"/>
    <col min="8201" max="8201" width="10.7109375" style="112" bestFit="1" customWidth="1"/>
    <col min="8202" max="8202" width="19" style="112" bestFit="1" customWidth="1"/>
    <col min="8203" max="8203" width="18.42578125" style="112" bestFit="1" customWidth="1"/>
    <col min="8204" max="8453" width="9.140625" style="112"/>
    <col min="8454" max="8454" width="22.28515625" style="112" bestFit="1" customWidth="1"/>
    <col min="8455" max="8455" width="26" style="112" bestFit="1" customWidth="1"/>
    <col min="8456" max="8456" width="11" style="112" bestFit="1" customWidth="1"/>
    <col min="8457" max="8457" width="10.7109375" style="112" bestFit="1" customWidth="1"/>
    <col min="8458" max="8458" width="19" style="112" bestFit="1" customWidth="1"/>
    <col min="8459" max="8459" width="18.42578125" style="112" bestFit="1" customWidth="1"/>
    <col min="8460" max="8709" width="9.140625" style="112"/>
    <col min="8710" max="8710" width="22.28515625" style="112" bestFit="1" customWidth="1"/>
    <col min="8711" max="8711" width="26" style="112" bestFit="1" customWidth="1"/>
    <col min="8712" max="8712" width="11" style="112" bestFit="1" customWidth="1"/>
    <col min="8713" max="8713" width="10.7109375" style="112" bestFit="1" customWidth="1"/>
    <col min="8714" max="8714" width="19" style="112" bestFit="1" customWidth="1"/>
    <col min="8715" max="8715" width="18.42578125" style="112" bestFit="1" customWidth="1"/>
    <col min="8716" max="8965" width="9.140625" style="112"/>
    <col min="8966" max="8966" width="22.28515625" style="112" bestFit="1" customWidth="1"/>
    <col min="8967" max="8967" width="26" style="112" bestFit="1" customWidth="1"/>
    <col min="8968" max="8968" width="11" style="112" bestFit="1" customWidth="1"/>
    <col min="8969" max="8969" width="10.7109375" style="112" bestFit="1" customWidth="1"/>
    <col min="8970" max="8970" width="19" style="112" bestFit="1" customWidth="1"/>
    <col min="8971" max="8971" width="18.42578125" style="112" bestFit="1" customWidth="1"/>
    <col min="8972" max="9221" width="9.140625" style="112"/>
    <col min="9222" max="9222" width="22.28515625" style="112" bestFit="1" customWidth="1"/>
    <col min="9223" max="9223" width="26" style="112" bestFit="1" customWidth="1"/>
    <col min="9224" max="9224" width="11" style="112" bestFit="1" customWidth="1"/>
    <col min="9225" max="9225" width="10.7109375" style="112" bestFit="1" customWidth="1"/>
    <col min="9226" max="9226" width="19" style="112" bestFit="1" customWidth="1"/>
    <col min="9227" max="9227" width="18.42578125" style="112" bestFit="1" customWidth="1"/>
    <col min="9228" max="9477" width="9.140625" style="112"/>
    <col min="9478" max="9478" width="22.28515625" style="112" bestFit="1" customWidth="1"/>
    <col min="9479" max="9479" width="26" style="112" bestFit="1" customWidth="1"/>
    <col min="9480" max="9480" width="11" style="112" bestFit="1" customWidth="1"/>
    <col min="9481" max="9481" width="10.7109375" style="112" bestFit="1" customWidth="1"/>
    <col min="9482" max="9482" width="19" style="112" bestFit="1" customWidth="1"/>
    <col min="9483" max="9483" width="18.42578125" style="112" bestFit="1" customWidth="1"/>
    <col min="9484" max="9733" width="9.140625" style="112"/>
    <col min="9734" max="9734" width="22.28515625" style="112" bestFit="1" customWidth="1"/>
    <col min="9735" max="9735" width="26" style="112" bestFit="1" customWidth="1"/>
    <col min="9736" max="9736" width="11" style="112" bestFit="1" customWidth="1"/>
    <col min="9737" max="9737" width="10.7109375" style="112" bestFit="1" customWidth="1"/>
    <col min="9738" max="9738" width="19" style="112" bestFit="1" customWidth="1"/>
    <col min="9739" max="9739" width="18.42578125" style="112" bestFit="1" customWidth="1"/>
    <col min="9740" max="9989" width="9.140625" style="112"/>
    <col min="9990" max="9990" width="22.28515625" style="112" bestFit="1" customWidth="1"/>
    <col min="9991" max="9991" width="26" style="112" bestFit="1" customWidth="1"/>
    <col min="9992" max="9992" width="11" style="112" bestFit="1" customWidth="1"/>
    <col min="9993" max="9993" width="10.7109375" style="112" bestFit="1" customWidth="1"/>
    <col min="9994" max="9994" width="19" style="112" bestFit="1" customWidth="1"/>
    <col min="9995" max="9995" width="18.42578125" style="112" bestFit="1" customWidth="1"/>
    <col min="9996" max="10245" width="9.140625" style="112"/>
    <col min="10246" max="10246" width="22.28515625" style="112" bestFit="1" customWidth="1"/>
    <col min="10247" max="10247" width="26" style="112" bestFit="1" customWidth="1"/>
    <col min="10248" max="10248" width="11" style="112" bestFit="1" customWidth="1"/>
    <col min="10249" max="10249" width="10.7109375" style="112" bestFit="1" customWidth="1"/>
    <col min="10250" max="10250" width="19" style="112" bestFit="1" customWidth="1"/>
    <col min="10251" max="10251" width="18.42578125" style="112" bestFit="1" customWidth="1"/>
    <col min="10252" max="10501" width="9.140625" style="112"/>
    <col min="10502" max="10502" width="22.28515625" style="112" bestFit="1" customWidth="1"/>
    <col min="10503" max="10503" width="26" style="112" bestFit="1" customWidth="1"/>
    <col min="10504" max="10504" width="11" style="112" bestFit="1" customWidth="1"/>
    <col min="10505" max="10505" width="10.7109375" style="112" bestFit="1" customWidth="1"/>
    <col min="10506" max="10506" width="19" style="112" bestFit="1" customWidth="1"/>
    <col min="10507" max="10507" width="18.42578125" style="112" bestFit="1" customWidth="1"/>
    <col min="10508" max="10757" width="9.140625" style="112"/>
    <col min="10758" max="10758" width="22.28515625" style="112" bestFit="1" customWidth="1"/>
    <col min="10759" max="10759" width="26" style="112" bestFit="1" customWidth="1"/>
    <col min="10760" max="10760" width="11" style="112" bestFit="1" customWidth="1"/>
    <col min="10761" max="10761" width="10.7109375" style="112" bestFit="1" customWidth="1"/>
    <col min="10762" max="10762" width="19" style="112" bestFit="1" customWidth="1"/>
    <col min="10763" max="10763" width="18.42578125" style="112" bestFit="1" customWidth="1"/>
    <col min="10764" max="11013" width="9.140625" style="112"/>
    <col min="11014" max="11014" width="22.28515625" style="112" bestFit="1" customWidth="1"/>
    <col min="11015" max="11015" width="26" style="112" bestFit="1" customWidth="1"/>
    <col min="11016" max="11016" width="11" style="112" bestFit="1" customWidth="1"/>
    <col min="11017" max="11017" width="10.7109375" style="112" bestFit="1" customWidth="1"/>
    <col min="11018" max="11018" width="19" style="112" bestFit="1" customWidth="1"/>
    <col min="11019" max="11019" width="18.42578125" style="112" bestFit="1" customWidth="1"/>
    <col min="11020" max="11269" width="9.140625" style="112"/>
    <col min="11270" max="11270" width="22.28515625" style="112" bestFit="1" customWidth="1"/>
    <col min="11271" max="11271" width="26" style="112" bestFit="1" customWidth="1"/>
    <col min="11272" max="11272" width="11" style="112" bestFit="1" customWidth="1"/>
    <col min="11273" max="11273" width="10.7109375" style="112" bestFit="1" customWidth="1"/>
    <col min="11274" max="11274" width="19" style="112" bestFit="1" customWidth="1"/>
    <col min="11275" max="11275" width="18.42578125" style="112" bestFit="1" customWidth="1"/>
    <col min="11276" max="11525" width="9.140625" style="112"/>
    <col min="11526" max="11526" width="22.28515625" style="112" bestFit="1" customWidth="1"/>
    <col min="11527" max="11527" width="26" style="112" bestFit="1" customWidth="1"/>
    <col min="11528" max="11528" width="11" style="112" bestFit="1" customWidth="1"/>
    <col min="11529" max="11529" width="10.7109375" style="112" bestFit="1" customWidth="1"/>
    <col min="11530" max="11530" width="19" style="112" bestFit="1" customWidth="1"/>
    <col min="11531" max="11531" width="18.42578125" style="112" bestFit="1" customWidth="1"/>
    <col min="11532" max="11781" width="9.140625" style="112"/>
    <col min="11782" max="11782" width="22.28515625" style="112" bestFit="1" customWidth="1"/>
    <col min="11783" max="11783" width="26" style="112" bestFit="1" customWidth="1"/>
    <col min="11784" max="11784" width="11" style="112" bestFit="1" customWidth="1"/>
    <col min="11785" max="11785" width="10.7109375" style="112" bestFit="1" customWidth="1"/>
    <col min="11786" max="11786" width="19" style="112" bestFit="1" customWidth="1"/>
    <col min="11787" max="11787" width="18.42578125" style="112" bestFit="1" customWidth="1"/>
    <col min="11788" max="12037" width="9.140625" style="112"/>
    <col min="12038" max="12038" width="22.28515625" style="112" bestFit="1" customWidth="1"/>
    <col min="12039" max="12039" width="26" style="112" bestFit="1" customWidth="1"/>
    <col min="12040" max="12040" width="11" style="112" bestFit="1" customWidth="1"/>
    <col min="12041" max="12041" width="10.7109375" style="112" bestFit="1" customWidth="1"/>
    <col min="12042" max="12042" width="19" style="112" bestFit="1" customWidth="1"/>
    <col min="12043" max="12043" width="18.42578125" style="112" bestFit="1" customWidth="1"/>
    <col min="12044" max="12293" width="9.140625" style="112"/>
    <col min="12294" max="12294" width="22.28515625" style="112" bestFit="1" customWidth="1"/>
    <col min="12295" max="12295" width="26" style="112" bestFit="1" customWidth="1"/>
    <col min="12296" max="12296" width="11" style="112" bestFit="1" customWidth="1"/>
    <col min="12297" max="12297" width="10.7109375" style="112" bestFit="1" customWidth="1"/>
    <col min="12298" max="12298" width="19" style="112" bestFit="1" customWidth="1"/>
    <col min="12299" max="12299" width="18.42578125" style="112" bestFit="1" customWidth="1"/>
    <col min="12300" max="12549" width="9.140625" style="112"/>
    <col min="12550" max="12550" width="22.28515625" style="112" bestFit="1" customWidth="1"/>
    <col min="12551" max="12551" width="26" style="112" bestFit="1" customWidth="1"/>
    <col min="12552" max="12552" width="11" style="112" bestFit="1" customWidth="1"/>
    <col min="12553" max="12553" width="10.7109375" style="112" bestFit="1" customWidth="1"/>
    <col min="12554" max="12554" width="19" style="112" bestFit="1" customWidth="1"/>
    <col min="12555" max="12555" width="18.42578125" style="112" bestFit="1" customWidth="1"/>
    <col min="12556" max="12805" width="9.140625" style="112"/>
    <col min="12806" max="12806" width="22.28515625" style="112" bestFit="1" customWidth="1"/>
    <col min="12807" max="12807" width="26" style="112" bestFit="1" customWidth="1"/>
    <col min="12808" max="12808" width="11" style="112" bestFit="1" customWidth="1"/>
    <col min="12809" max="12809" width="10.7109375" style="112" bestFit="1" customWidth="1"/>
    <col min="12810" max="12810" width="19" style="112" bestFit="1" customWidth="1"/>
    <col min="12811" max="12811" width="18.42578125" style="112" bestFit="1" customWidth="1"/>
    <col min="12812" max="13061" width="9.140625" style="112"/>
    <col min="13062" max="13062" width="22.28515625" style="112" bestFit="1" customWidth="1"/>
    <col min="13063" max="13063" width="26" style="112" bestFit="1" customWidth="1"/>
    <col min="13064" max="13064" width="11" style="112" bestFit="1" customWidth="1"/>
    <col min="13065" max="13065" width="10.7109375" style="112" bestFit="1" customWidth="1"/>
    <col min="13066" max="13066" width="19" style="112" bestFit="1" customWidth="1"/>
    <col min="13067" max="13067" width="18.42578125" style="112" bestFit="1" customWidth="1"/>
    <col min="13068" max="13317" width="9.140625" style="112"/>
    <col min="13318" max="13318" width="22.28515625" style="112" bestFit="1" customWidth="1"/>
    <col min="13319" max="13319" width="26" style="112" bestFit="1" customWidth="1"/>
    <col min="13320" max="13320" width="11" style="112" bestFit="1" customWidth="1"/>
    <col min="13321" max="13321" width="10.7109375" style="112" bestFit="1" customWidth="1"/>
    <col min="13322" max="13322" width="19" style="112" bestFit="1" customWidth="1"/>
    <col min="13323" max="13323" width="18.42578125" style="112" bestFit="1" customWidth="1"/>
    <col min="13324" max="13573" width="9.140625" style="112"/>
    <col min="13574" max="13574" width="22.28515625" style="112" bestFit="1" customWidth="1"/>
    <col min="13575" max="13575" width="26" style="112" bestFit="1" customWidth="1"/>
    <col min="13576" max="13576" width="11" style="112" bestFit="1" customWidth="1"/>
    <col min="13577" max="13577" width="10.7109375" style="112" bestFit="1" customWidth="1"/>
    <col min="13578" max="13578" width="19" style="112" bestFit="1" customWidth="1"/>
    <col min="13579" max="13579" width="18.42578125" style="112" bestFit="1" customWidth="1"/>
    <col min="13580" max="13829" width="9.140625" style="112"/>
    <col min="13830" max="13830" width="22.28515625" style="112" bestFit="1" customWidth="1"/>
    <col min="13831" max="13831" width="26" style="112" bestFit="1" customWidth="1"/>
    <col min="13832" max="13832" width="11" style="112" bestFit="1" customWidth="1"/>
    <col min="13833" max="13833" width="10.7109375" style="112" bestFit="1" customWidth="1"/>
    <col min="13834" max="13834" width="19" style="112" bestFit="1" customWidth="1"/>
    <col min="13835" max="13835" width="18.42578125" style="112" bestFit="1" customWidth="1"/>
    <col min="13836" max="14085" width="9.140625" style="112"/>
    <col min="14086" max="14086" width="22.28515625" style="112" bestFit="1" customWidth="1"/>
    <col min="14087" max="14087" width="26" style="112" bestFit="1" customWidth="1"/>
    <col min="14088" max="14088" width="11" style="112" bestFit="1" customWidth="1"/>
    <col min="14089" max="14089" width="10.7109375" style="112" bestFit="1" customWidth="1"/>
    <col min="14090" max="14090" width="19" style="112" bestFit="1" customWidth="1"/>
    <col min="14091" max="14091" width="18.42578125" style="112" bestFit="1" customWidth="1"/>
    <col min="14092" max="14341" width="9.140625" style="112"/>
    <col min="14342" max="14342" width="22.28515625" style="112" bestFit="1" customWidth="1"/>
    <col min="14343" max="14343" width="26" style="112" bestFit="1" customWidth="1"/>
    <col min="14344" max="14344" width="11" style="112" bestFit="1" customWidth="1"/>
    <col min="14345" max="14345" width="10.7109375" style="112" bestFit="1" customWidth="1"/>
    <col min="14346" max="14346" width="19" style="112" bestFit="1" customWidth="1"/>
    <col min="14347" max="14347" width="18.42578125" style="112" bestFit="1" customWidth="1"/>
    <col min="14348" max="14597" width="9.140625" style="112"/>
    <col min="14598" max="14598" width="22.28515625" style="112" bestFit="1" customWidth="1"/>
    <col min="14599" max="14599" width="26" style="112" bestFit="1" customWidth="1"/>
    <col min="14600" max="14600" width="11" style="112" bestFit="1" customWidth="1"/>
    <col min="14601" max="14601" width="10.7109375" style="112" bestFit="1" customWidth="1"/>
    <col min="14602" max="14602" width="19" style="112" bestFit="1" customWidth="1"/>
    <col min="14603" max="14603" width="18.42578125" style="112" bestFit="1" customWidth="1"/>
    <col min="14604" max="14853" width="9.140625" style="112"/>
    <col min="14854" max="14854" width="22.28515625" style="112" bestFit="1" customWidth="1"/>
    <col min="14855" max="14855" width="26" style="112" bestFit="1" customWidth="1"/>
    <col min="14856" max="14856" width="11" style="112" bestFit="1" customWidth="1"/>
    <col min="14857" max="14857" width="10.7109375" style="112" bestFit="1" customWidth="1"/>
    <col min="14858" max="14858" width="19" style="112" bestFit="1" customWidth="1"/>
    <col min="14859" max="14859" width="18.42578125" style="112" bestFit="1" customWidth="1"/>
    <col min="14860" max="15109" width="9.140625" style="112"/>
    <col min="15110" max="15110" width="22.28515625" style="112" bestFit="1" customWidth="1"/>
    <col min="15111" max="15111" width="26" style="112" bestFit="1" customWidth="1"/>
    <col min="15112" max="15112" width="11" style="112" bestFit="1" customWidth="1"/>
    <col min="15113" max="15113" width="10.7109375" style="112" bestFit="1" customWidth="1"/>
    <col min="15114" max="15114" width="19" style="112" bestFit="1" customWidth="1"/>
    <col min="15115" max="15115" width="18.42578125" style="112" bestFit="1" customWidth="1"/>
    <col min="15116" max="15365" width="9.140625" style="112"/>
    <col min="15366" max="15366" width="22.28515625" style="112" bestFit="1" customWidth="1"/>
    <col min="15367" max="15367" width="26" style="112" bestFit="1" customWidth="1"/>
    <col min="15368" max="15368" width="11" style="112" bestFit="1" customWidth="1"/>
    <col min="15369" max="15369" width="10.7109375" style="112" bestFit="1" customWidth="1"/>
    <col min="15370" max="15370" width="19" style="112" bestFit="1" customWidth="1"/>
    <col min="15371" max="15371" width="18.42578125" style="112" bestFit="1" customWidth="1"/>
    <col min="15372" max="15621" width="9.140625" style="112"/>
    <col min="15622" max="15622" width="22.28515625" style="112" bestFit="1" customWidth="1"/>
    <col min="15623" max="15623" width="26" style="112" bestFit="1" customWidth="1"/>
    <col min="15624" max="15624" width="11" style="112" bestFit="1" customWidth="1"/>
    <col min="15625" max="15625" width="10.7109375" style="112" bestFit="1" customWidth="1"/>
    <col min="15626" max="15626" width="19" style="112" bestFit="1" customWidth="1"/>
    <col min="15627" max="15627" width="18.42578125" style="112" bestFit="1" customWidth="1"/>
    <col min="15628" max="15877" width="9.140625" style="112"/>
    <col min="15878" max="15878" width="22.28515625" style="112" bestFit="1" customWidth="1"/>
    <col min="15879" max="15879" width="26" style="112" bestFit="1" customWidth="1"/>
    <col min="15880" max="15880" width="11" style="112" bestFit="1" customWidth="1"/>
    <col min="15881" max="15881" width="10.7109375" style="112" bestFit="1" customWidth="1"/>
    <col min="15882" max="15882" width="19" style="112" bestFit="1" customWidth="1"/>
    <col min="15883" max="15883" width="18.42578125" style="112" bestFit="1" customWidth="1"/>
    <col min="15884" max="16133" width="9.140625" style="112"/>
    <col min="16134" max="16134" width="22.28515625" style="112" bestFit="1" customWidth="1"/>
    <col min="16135" max="16135" width="26" style="112" bestFit="1" customWidth="1"/>
    <col min="16136" max="16136" width="11" style="112" bestFit="1" customWidth="1"/>
    <col min="16137" max="16137" width="10.7109375" style="112" bestFit="1" customWidth="1"/>
    <col min="16138" max="16138" width="19" style="112" bestFit="1" customWidth="1"/>
    <col min="16139" max="16139" width="18.42578125" style="112" bestFit="1" customWidth="1"/>
    <col min="16140" max="16384" width="9.140625" style="112"/>
  </cols>
  <sheetData>
    <row r="1" spans="1:16" s="420" customFormat="1" ht="21">
      <c r="A1" s="109"/>
      <c r="B1" s="109"/>
      <c r="C1" s="109"/>
      <c r="D1" s="109"/>
      <c r="E1" s="109"/>
      <c r="F1" s="109"/>
      <c r="G1" s="109"/>
      <c r="H1" s="188"/>
      <c r="I1" s="188"/>
      <c r="J1" s="188"/>
      <c r="K1" s="188"/>
      <c r="L1" s="188"/>
      <c r="M1" s="188"/>
      <c r="N1" s="188"/>
      <c r="O1" s="188"/>
      <c r="P1" s="188"/>
    </row>
    <row r="2" spans="1:16" s="420" customFormat="1" ht="21.75" thickBot="1">
      <c r="A2" s="109"/>
      <c r="B2" s="109"/>
      <c r="C2" s="109"/>
      <c r="D2" s="109"/>
      <c r="E2" s="109"/>
      <c r="F2" s="109"/>
      <c r="G2" s="109"/>
      <c r="H2" s="188"/>
      <c r="I2" s="188"/>
      <c r="J2" s="188"/>
      <c r="K2" s="188"/>
    </row>
    <row r="3" spans="1:16" ht="15.75" thickBot="1">
      <c r="B3" s="187"/>
      <c r="C3" s="187"/>
      <c r="D3" s="564" t="s">
        <v>75</v>
      </c>
      <c r="E3" s="565"/>
      <c r="F3" s="565"/>
      <c r="G3" s="565"/>
      <c r="H3" s="561" t="s">
        <v>76</v>
      </c>
      <c r="I3" s="562"/>
      <c r="J3" s="562"/>
      <c r="K3" s="563"/>
      <c r="L3" s="323"/>
    </row>
    <row r="4" spans="1:16" ht="25.5" customHeight="1">
      <c r="A4" s="559" t="s">
        <v>77</v>
      </c>
      <c r="B4" s="560"/>
      <c r="C4" s="113" t="s">
        <v>25</v>
      </c>
      <c r="D4" s="114" t="s">
        <v>78</v>
      </c>
      <c r="E4" s="115" t="s">
        <v>79</v>
      </c>
      <c r="F4" s="115" t="s">
        <v>303</v>
      </c>
      <c r="G4" s="116" t="s">
        <v>302</v>
      </c>
      <c r="H4" s="114" t="s">
        <v>78</v>
      </c>
      <c r="I4" s="115" t="s">
        <v>79</v>
      </c>
      <c r="J4" s="115" t="s">
        <v>306</v>
      </c>
      <c r="K4" s="115" t="s">
        <v>302</v>
      </c>
      <c r="L4" s="323"/>
    </row>
    <row r="5" spans="1:16" ht="15" customHeight="1">
      <c r="A5" s="566" t="s">
        <v>80</v>
      </c>
      <c r="B5" s="567"/>
      <c r="C5" s="421" t="s">
        <v>0</v>
      </c>
      <c r="D5" s="422" t="s">
        <v>311</v>
      </c>
      <c r="E5" s="423" t="s">
        <v>310</v>
      </c>
      <c r="F5" s="423" t="s">
        <v>312</v>
      </c>
      <c r="G5" s="424" t="s">
        <v>307</v>
      </c>
      <c r="H5" s="422" t="s">
        <v>309</v>
      </c>
      <c r="I5" s="423" t="s">
        <v>111</v>
      </c>
      <c r="J5" s="423" t="s">
        <v>300</v>
      </c>
      <c r="K5" s="423" t="s">
        <v>111</v>
      </c>
      <c r="L5" s="323"/>
    </row>
    <row r="6" spans="1:16">
      <c r="A6" s="425" t="s">
        <v>372</v>
      </c>
      <c r="B6" s="426"/>
      <c r="C6" s="427" t="s">
        <v>294</v>
      </c>
      <c r="D6" s="428" t="s">
        <v>373</v>
      </c>
      <c r="E6" s="419" t="s">
        <v>307</v>
      </c>
      <c r="F6" s="419" t="s">
        <v>312</v>
      </c>
      <c r="G6" s="429" t="s">
        <v>307</v>
      </c>
      <c r="H6" s="428" t="s">
        <v>309</v>
      </c>
      <c r="I6" s="419" t="s">
        <v>111</v>
      </c>
      <c r="J6" s="419" t="s">
        <v>300</v>
      </c>
      <c r="K6" s="419" t="s">
        <v>111</v>
      </c>
      <c r="L6" s="323"/>
    </row>
    <row r="7" spans="1:16" ht="15" customHeight="1" thickBot="1">
      <c r="A7" s="553" t="s">
        <v>64</v>
      </c>
      <c r="B7" s="554"/>
      <c r="C7" s="506" t="s">
        <v>44</v>
      </c>
      <c r="D7" s="507" t="s">
        <v>312</v>
      </c>
      <c r="E7" s="447" t="s">
        <v>307</v>
      </c>
      <c r="F7" s="447" t="s">
        <v>305</v>
      </c>
      <c r="G7" s="508" t="s">
        <v>304</v>
      </c>
      <c r="H7" s="446" t="s">
        <v>308</v>
      </c>
      <c r="I7" s="447" t="s">
        <v>111</v>
      </c>
      <c r="J7" s="447" t="s">
        <v>301</v>
      </c>
      <c r="K7" s="509" t="s">
        <v>111</v>
      </c>
      <c r="L7" s="323"/>
    </row>
    <row r="8" spans="1:16" ht="15" customHeight="1" thickBot="1">
      <c r="A8" s="432"/>
      <c r="B8" s="432"/>
      <c r="C8" s="432"/>
      <c r="D8" s="431"/>
      <c r="E8" s="431"/>
      <c r="F8" s="431"/>
      <c r="G8" s="431"/>
      <c r="H8" s="431"/>
      <c r="I8" s="431"/>
      <c r="J8" s="431"/>
      <c r="K8" s="431"/>
      <c r="L8" s="187"/>
    </row>
    <row r="9" spans="1:16" ht="15" customHeight="1" thickBot="1">
      <c r="A9" s="433"/>
      <c r="B9" s="433"/>
      <c r="C9" s="433"/>
      <c r="D9" s="555" t="s">
        <v>75</v>
      </c>
      <c r="E9" s="556"/>
      <c r="F9" s="557" t="s">
        <v>76</v>
      </c>
      <c r="G9" s="558"/>
      <c r="H9" s="434"/>
      <c r="I9" s="434"/>
      <c r="J9" s="434"/>
      <c r="K9" s="434"/>
      <c r="L9" s="187"/>
    </row>
    <row r="10" spans="1:16" ht="25.5" customHeight="1">
      <c r="A10" s="559" t="s">
        <v>374</v>
      </c>
      <c r="B10" s="560"/>
      <c r="C10" s="113" t="s">
        <v>25</v>
      </c>
      <c r="D10" s="114" t="s">
        <v>78</v>
      </c>
      <c r="E10" s="115" t="s">
        <v>79</v>
      </c>
      <c r="F10" s="114" t="s">
        <v>78</v>
      </c>
      <c r="G10" s="324" t="s">
        <v>79</v>
      </c>
      <c r="H10" s="323"/>
    </row>
    <row r="11" spans="1:16">
      <c r="A11" s="435" t="s">
        <v>375</v>
      </c>
      <c r="B11" s="436"/>
      <c r="C11" s="437" t="s">
        <v>376</v>
      </c>
      <c r="D11" s="438" t="s">
        <v>111</v>
      </c>
      <c r="E11" s="439" t="s">
        <v>111</v>
      </c>
      <c r="F11" s="438" t="s">
        <v>111</v>
      </c>
      <c r="G11" s="439" t="s">
        <v>111</v>
      </c>
      <c r="H11" s="323"/>
    </row>
    <row r="12" spans="1:16">
      <c r="A12" s="425" t="s">
        <v>379</v>
      </c>
      <c r="B12" s="426"/>
      <c r="C12" s="427" t="s">
        <v>378</v>
      </c>
      <c r="D12" s="428" t="s">
        <v>111</v>
      </c>
      <c r="E12" s="419" t="s">
        <v>111</v>
      </c>
      <c r="F12" s="428" t="s">
        <v>111</v>
      </c>
      <c r="G12" s="419" t="s">
        <v>111</v>
      </c>
      <c r="H12" s="323"/>
    </row>
    <row r="13" spans="1:16" ht="15" customHeight="1">
      <c r="A13" s="568" t="s">
        <v>377</v>
      </c>
      <c r="B13" s="569"/>
      <c r="C13" s="430" t="s">
        <v>380</v>
      </c>
      <c r="D13" s="440" t="s">
        <v>111</v>
      </c>
      <c r="E13" s="441" t="s">
        <v>111</v>
      </c>
      <c r="F13" s="440" t="s">
        <v>111</v>
      </c>
      <c r="G13" s="441" t="s">
        <v>111</v>
      </c>
      <c r="H13" s="323"/>
    </row>
    <row r="14" spans="1:16">
      <c r="A14" s="435" t="s">
        <v>381</v>
      </c>
      <c r="B14" s="442"/>
      <c r="C14" s="443" t="s">
        <v>382</v>
      </c>
      <c r="D14" s="444" t="s">
        <v>111</v>
      </c>
      <c r="E14" s="221" t="s">
        <v>111</v>
      </c>
      <c r="F14" s="444" t="s">
        <v>111</v>
      </c>
      <c r="G14" s="221" t="s">
        <v>111</v>
      </c>
      <c r="H14" s="323"/>
    </row>
    <row r="15" spans="1:16" ht="15" customHeight="1" thickBot="1">
      <c r="A15" s="553" t="s">
        <v>383</v>
      </c>
      <c r="B15" s="554"/>
      <c r="C15" s="445" t="s">
        <v>384</v>
      </c>
      <c r="D15" s="446" t="s">
        <v>111</v>
      </c>
      <c r="E15" s="447" t="s">
        <v>111</v>
      </c>
      <c r="F15" s="446" t="s">
        <v>111</v>
      </c>
      <c r="G15" s="447" t="s">
        <v>111</v>
      </c>
      <c r="H15" s="323"/>
    </row>
  </sheetData>
  <mergeCells count="10">
    <mergeCell ref="H3:K3"/>
    <mergeCell ref="D3:G3"/>
    <mergeCell ref="A4:B4"/>
    <mergeCell ref="A5:B5"/>
    <mergeCell ref="A13:B13"/>
    <mergeCell ref="A15:B15"/>
    <mergeCell ref="A7:B7"/>
    <mergeCell ref="D9:E9"/>
    <mergeCell ref="F9:G9"/>
    <mergeCell ref="A10:B10"/>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37"/>
  <sheetViews>
    <sheetView showGridLines="0" view="pageBreakPreview" zoomScale="85" zoomScaleNormal="110" zoomScaleSheetLayoutView="85" zoomScalePageLayoutView="50" workbookViewId="0">
      <selection activeCell="J2" sqref="J2"/>
    </sheetView>
  </sheetViews>
  <sheetFormatPr defaultColWidth="9.140625" defaultRowHeight="15"/>
  <cols>
    <col min="1" max="1" width="26.42578125" style="23" bestFit="1" customWidth="1"/>
    <col min="2" max="5" width="24" style="14" customWidth="1"/>
    <col min="6" max="6" width="26.140625" style="14" customWidth="1"/>
    <col min="7" max="7" width="9.7109375" style="14" customWidth="1"/>
    <col min="8" max="8" width="16.140625" style="22" customWidth="1"/>
    <col min="9" max="9" width="18.85546875" customWidth="1"/>
    <col min="10" max="10" width="4" hidden="1" customWidth="1"/>
    <col min="11" max="11" width="5.140625" customWidth="1"/>
    <col min="12" max="12" width="2.42578125" hidden="1" customWidth="1"/>
    <col min="13" max="13" width="0.140625" hidden="1" customWidth="1"/>
    <col min="14" max="14" width="11.28515625" customWidth="1"/>
    <col min="15" max="15" width="1.5703125" customWidth="1"/>
    <col min="16" max="16" width="8" customWidth="1"/>
  </cols>
  <sheetData>
    <row r="1" spans="1:10" ht="21.75" customHeight="1">
      <c r="A1" s="117"/>
      <c r="B1" s="570"/>
      <c r="C1" s="570"/>
      <c r="D1" s="570"/>
      <c r="E1" s="570"/>
      <c r="F1" s="570"/>
      <c r="G1" s="299"/>
      <c r="H1" s="118"/>
    </row>
    <row r="2" spans="1:10" ht="21.75" customHeight="1" thickBot="1">
      <c r="A2" s="117"/>
      <c r="B2" s="301"/>
      <c r="C2" s="301"/>
      <c r="D2" s="301"/>
      <c r="E2" s="301"/>
      <c r="F2" s="301"/>
      <c r="G2" s="301"/>
      <c r="H2" s="118"/>
    </row>
    <row r="3" spans="1:10" s="15" customFormat="1">
      <c r="A3" s="315" t="s">
        <v>470</v>
      </c>
      <c r="B3" s="325" t="s">
        <v>385</v>
      </c>
      <c r="C3" s="121" t="s">
        <v>386</v>
      </c>
      <c r="D3" s="121" t="s">
        <v>387</v>
      </c>
      <c r="E3" s="326" t="s">
        <v>388</v>
      </c>
      <c r="F3" s="121" t="s">
        <v>389</v>
      </c>
      <c r="G3" s="327"/>
    </row>
    <row r="4" spans="1:10" s="331" customFormat="1" ht="15" customHeight="1">
      <c r="A4" s="71" t="s">
        <v>81</v>
      </c>
      <c r="B4" s="328" t="s">
        <v>26</v>
      </c>
      <c r="C4" s="328" t="s">
        <v>26</v>
      </c>
      <c r="D4" s="328" t="s">
        <v>26</v>
      </c>
      <c r="E4" s="328" t="s">
        <v>26</v>
      </c>
      <c r="F4" s="329" t="s">
        <v>26</v>
      </c>
      <c r="G4" s="330"/>
    </row>
    <row r="5" spans="1:10" s="336" customFormat="1" ht="15" customHeight="1">
      <c r="A5" s="79" t="s">
        <v>390</v>
      </c>
      <c r="B5" s="332" t="s">
        <v>391</v>
      </c>
      <c r="C5" s="332" t="s">
        <v>392</v>
      </c>
      <c r="D5" s="332" t="s">
        <v>393</v>
      </c>
      <c r="E5" s="332" t="s">
        <v>394</v>
      </c>
      <c r="F5" s="333" t="s">
        <v>395</v>
      </c>
      <c r="G5" s="334"/>
      <c r="H5" s="335"/>
      <c r="I5" s="335"/>
      <c r="J5" s="335"/>
    </row>
    <row r="6" spans="1:10" s="336" customFormat="1" ht="15" customHeight="1">
      <c r="A6" s="78" t="s">
        <v>82</v>
      </c>
      <c r="B6" s="337" t="s">
        <v>402</v>
      </c>
      <c r="C6" s="337" t="s">
        <v>402</v>
      </c>
      <c r="D6" s="337" t="s">
        <v>402</v>
      </c>
      <c r="E6" s="337" t="s">
        <v>402</v>
      </c>
      <c r="F6" s="337" t="s">
        <v>402</v>
      </c>
      <c r="G6" s="334"/>
      <c r="H6" s="335"/>
      <c r="I6" s="335"/>
      <c r="J6" s="335"/>
    </row>
    <row r="7" spans="1:10" s="336" customFormat="1">
      <c r="A7" s="79" t="s">
        <v>55</v>
      </c>
      <c r="B7" s="338">
        <v>43811</v>
      </c>
      <c r="C7" s="338">
        <v>43811</v>
      </c>
      <c r="D7" s="338">
        <v>43811</v>
      </c>
      <c r="E7" s="338">
        <v>43811</v>
      </c>
      <c r="F7" s="340">
        <v>43811</v>
      </c>
      <c r="G7" s="334"/>
      <c r="H7" s="335"/>
      <c r="I7" s="335"/>
      <c r="J7" s="335"/>
    </row>
    <row r="8" spans="1:10" s="344" customFormat="1" ht="15" customHeight="1">
      <c r="A8" s="341" t="s">
        <v>83</v>
      </c>
      <c r="B8" s="337" t="s">
        <v>403</v>
      </c>
      <c r="C8" s="337" t="s">
        <v>403</v>
      </c>
      <c r="D8" s="337" t="s">
        <v>403</v>
      </c>
      <c r="E8" s="337" t="s">
        <v>403</v>
      </c>
      <c r="F8" s="337" t="s">
        <v>403</v>
      </c>
      <c r="G8" s="342"/>
      <c r="H8" s="343"/>
      <c r="I8" s="343"/>
      <c r="J8" s="343"/>
    </row>
    <row r="9" spans="1:10" s="344" customFormat="1" ht="15" customHeight="1">
      <c r="A9" s="79" t="s">
        <v>84</v>
      </c>
      <c r="B9" s="338">
        <v>56961</v>
      </c>
      <c r="C9" s="338">
        <v>56961</v>
      </c>
      <c r="D9" s="338">
        <v>56961</v>
      </c>
      <c r="E9" s="339">
        <v>56961</v>
      </c>
      <c r="F9" s="340">
        <v>56961</v>
      </c>
      <c r="G9" s="342"/>
      <c r="H9" s="343"/>
      <c r="I9" s="343"/>
      <c r="J9" s="343"/>
    </row>
    <row r="10" spans="1:10" s="344" customFormat="1" ht="15" customHeight="1">
      <c r="A10" s="341"/>
      <c r="B10" s="345"/>
      <c r="C10" s="345"/>
      <c r="D10" s="345"/>
      <c r="E10" s="346"/>
      <c r="F10" s="347"/>
      <c r="G10" s="342"/>
      <c r="H10" s="343"/>
      <c r="I10" s="343"/>
      <c r="J10" s="343"/>
    </row>
    <row r="11" spans="1:10" s="344" customFormat="1" ht="15" customHeight="1">
      <c r="A11" s="348" t="s">
        <v>85</v>
      </c>
      <c r="B11" s="349"/>
      <c r="C11" s="349"/>
      <c r="D11" s="349"/>
      <c r="E11" s="350"/>
      <c r="F11" s="351"/>
      <c r="G11" s="342"/>
      <c r="H11" s="343"/>
      <c r="I11" s="343"/>
      <c r="J11" s="343"/>
    </row>
    <row r="12" spans="1:10" s="344" customFormat="1" ht="15" customHeight="1">
      <c r="A12" s="341" t="s">
        <v>86</v>
      </c>
      <c r="B12" s="352" t="s">
        <v>513</v>
      </c>
      <c r="C12" s="352" t="s">
        <v>513</v>
      </c>
      <c r="D12" s="352" t="s">
        <v>513</v>
      </c>
      <c r="E12" s="352" t="s">
        <v>513</v>
      </c>
      <c r="F12" s="352" t="s">
        <v>513</v>
      </c>
      <c r="G12" s="342"/>
      <c r="H12" s="343"/>
      <c r="I12" s="343"/>
      <c r="J12" s="343"/>
    </row>
    <row r="13" spans="1:10" s="15" customFormat="1" ht="15" customHeight="1">
      <c r="A13" s="79" t="s">
        <v>87</v>
      </c>
      <c r="B13" s="338">
        <v>43804</v>
      </c>
      <c r="C13" s="338">
        <v>43804</v>
      </c>
      <c r="D13" s="338">
        <v>43804</v>
      </c>
      <c r="E13" s="338">
        <v>43804</v>
      </c>
      <c r="F13" s="353">
        <v>43804</v>
      </c>
      <c r="G13" s="327"/>
      <c r="H13" s="16"/>
      <c r="I13" s="16"/>
      <c r="J13" s="16"/>
    </row>
    <row r="14" spans="1:10" s="15" customFormat="1" ht="15" customHeight="1">
      <c r="A14" s="341" t="s">
        <v>88</v>
      </c>
      <c r="B14" s="352">
        <v>7.1097E-3</v>
      </c>
      <c r="C14" s="352">
        <v>7.1097E-3</v>
      </c>
      <c r="D14" s="352">
        <v>7.1097E-3</v>
      </c>
      <c r="E14" s="354">
        <v>7.1097E-3</v>
      </c>
      <c r="F14" s="355">
        <v>7.1097E-3</v>
      </c>
      <c r="G14" s="327"/>
    </row>
    <row r="15" spans="1:10" s="15" customFormat="1" ht="15" customHeight="1">
      <c r="A15" s="79" t="s">
        <v>89</v>
      </c>
      <c r="B15" s="349">
        <v>9.2999999999999992E-3</v>
      </c>
      <c r="C15" s="349">
        <v>1.2E-2</v>
      </c>
      <c r="D15" s="349">
        <v>0.02</v>
      </c>
      <c r="E15" s="350">
        <v>2.35E-2</v>
      </c>
      <c r="F15" s="351">
        <v>2.7E-2</v>
      </c>
      <c r="G15" s="327"/>
    </row>
    <row r="16" spans="1:10" s="15" customFormat="1" ht="15" customHeight="1">
      <c r="A16" s="341" t="s">
        <v>90</v>
      </c>
      <c r="B16" s="352">
        <v>1.6409699999999999E-2</v>
      </c>
      <c r="C16" s="352">
        <v>1.91097E-2</v>
      </c>
      <c r="D16" s="352">
        <v>2.71097E-2</v>
      </c>
      <c r="E16" s="354">
        <v>3.06097E-2</v>
      </c>
      <c r="F16" s="355">
        <v>3.41097E-2</v>
      </c>
      <c r="G16" s="327"/>
    </row>
    <row r="17" spans="1:8" s="15" customFormat="1" ht="15" customHeight="1">
      <c r="A17" s="348"/>
      <c r="B17" s="356"/>
      <c r="C17" s="356"/>
      <c r="D17" s="356"/>
      <c r="E17" s="357"/>
      <c r="F17" s="358"/>
      <c r="G17" s="327"/>
    </row>
    <row r="18" spans="1:8" s="15" customFormat="1" ht="15" customHeight="1">
      <c r="A18" s="359" t="s">
        <v>91</v>
      </c>
      <c r="B18" s="360"/>
      <c r="C18" s="360"/>
      <c r="D18" s="360"/>
      <c r="E18" s="361"/>
      <c r="F18" s="362"/>
      <c r="G18" s="327"/>
    </row>
    <row r="19" spans="1:8" s="15" customFormat="1" ht="15" customHeight="1">
      <c r="A19" s="79" t="s">
        <v>396</v>
      </c>
      <c r="B19" s="363">
        <v>278790000</v>
      </c>
      <c r="C19" s="363">
        <v>359490000</v>
      </c>
      <c r="D19" s="363">
        <v>27510000</v>
      </c>
      <c r="E19" s="363">
        <v>31180000</v>
      </c>
      <c r="F19" s="364">
        <v>18340000</v>
      </c>
      <c r="G19" s="327"/>
    </row>
    <row r="20" spans="1:8" s="15" customFormat="1" ht="15" customHeight="1">
      <c r="A20" s="78" t="s">
        <v>42</v>
      </c>
      <c r="B20" s="450">
        <v>263737114.06</v>
      </c>
      <c r="C20" s="450">
        <v>359490000</v>
      </c>
      <c r="D20" s="450">
        <v>27510000</v>
      </c>
      <c r="E20" s="451">
        <v>31180000</v>
      </c>
      <c r="F20" s="452">
        <v>18340000</v>
      </c>
      <c r="G20" s="327"/>
    </row>
    <row r="21" spans="1:8" s="15" customFormat="1" ht="15" customHeight="1">
      <c r="A21" s="79" t="s">
        <v>397</v>
      </c>
      <c r="B21" s="491">
        <v>0.94600636342766953</v>
      </c>
      <c r="C21" s="491">
        <v>1</v>
      </c>
      <c r="D21" s="491">
        <v>1</v>
      </c>
      <c r="E21" s="491">
        <v>1</v>
      </c>
      <c r="F21" s="491">
        <v>1</v>
      </c>
      <c r="G21" s="327"/>
    </row>
    <row r="22" spans="1:8" s="15" customFormat="1" ht="15" customHeight="1">
      <c r="A22" s="341" t="s">
        <v>488</v>
      </c>
      <c r="B22" s="521">
        <v>0.15090000000000001</v>
      </c>
      <c r="C22" s="521">
        <v>0.15090000000000001</v>
      </c>
      <c r="D22" s="521">
        <v>0.1119</v>
      </c>
      <c r="E22" s="521">
        <v>6.7599999999999993E-2</v>
      </c>
      <c r="F22" s="521">
        <v>4.1599999999999998E-2</v>
      </c>
      <c r="G22" s="327"/>
    </row>
    <row r="23" spans="1:8" s="15" customFormat="1" ht="15" customHeight="1">
      <c r="A23" s="79" t="s">
        <v>398</v>
      </c>
      <c r="B23" s="363">
        <v>13679652.25</v>
      </c>
      <c r="C23" s="363">
        <v>0</v>
      </c>
      <c r="D23" s="363">
        <v>0</v>
      </c>
      <c r="E23" s="449">
        <v>0</v>
      </c>
      <c r="F23" s="449">
        <v>0</v>
      </c>
      <c r="G23" s="327"/>
    </row>
    <row r="24" spans="1:8" s="15" customFormat="1" ht="15" customHeight="1">
      <c r="A24" s="78" t="s">
        <v>37</v>
      </c>
      <c r="B24" s="450">
        <v>250057461.81</v>
      </c>
      <c r="C24" s="450">
        <v>359490000</v>
      </c>
      <c r="D24" s="450">
        <v>27510000</v>
      </c>
      <c r="E24" s="450">
        <v>31180000</v>
      </c>
      <c r="F24" s="453">
        <v>18340000</v>
      </c>
      <c r="G24" s="327"/>
    </row>
    <row r="25" spans="1:8" s="15" customFormat="1" ht="15" customHeight="1">
      <c r="A25" s="79" t="s">
        <v>399</v>
      </c>
      <c r="B25" s="491">
        <v>0.89693841891746473</v>
      </c>
      <c r="C25" s="491">
        <v>1</v>
      </c>
      <c r="D25" s="491">
        <v>1</v>
      </c>
      <c r="E25" s="491">
        <v>1</v>
      </c>
      <c r="F25" s="491">
        <v>1</v>
      </c>
      <c r="G25" s="327"/>
    </row>
    <row r="26" spans="1:8" s="15" customFormat="1" ht="15" customHeight="1">
      <c r="A26" s="78"/>
      <c r="B26" s="450"/>
      <c r="C26" s="450"/>
      <c r="D26" s="450"/>
      <c r="E26" s="450"/>
      <c r="F26" s="453"/>
      <c r="G26" s="327"/>
    </row>
    <row r="27" spans="1:8" s="15" customFormat="1" ht="15" customHeight="1">
      <c r="A27" s="79" t="s">
        <v>400</v>
      </c>
      <c r="B27" s="363">
        <v>0</v>
      </c>
      <c r="C27" s="363">
        <v>0</v>
      </c>
      <c r="D27" s="363">
        <v>0</v>
      </c>
      <c r="E27" s="363">
        <v>0</v>
      </c>
      <c r="F27" s="364">
        <v>0</v>
      </c>
      <c r="G27" s="327"/>
    </row>
    <row r="28" spans="1:8" s="15" customFormat="1" ht="15" customHeight="1">
      <c r="A28" s="454" t="s">
        <v>92</v>
      </c>
      <c r="B28" s="450">
        <v>1078997.45</v>
      </c>
      <c r="C28" s="450">
        <v>1712731.2</v>
      </c>
      <c r="D28" s="450">
        <v>185936.14</v>
      </c>
      <c r="E28" s="450">
        <v>237948.9</v>
      </c>
      <c r="F28" s="450">
        <v>155964.5</v>
      </c>
      <c r="G28" s="327"/>
    </row>
    <row r="29" spans="1:8" s="15" customFormat="1" ht="15" customHeight="1">
      <c r="A29" s="99" t="s">
        <v>93</v>
      </c>
      <c r="B29" s="363">
        <v>1078997.45</v>
      </c>
      <c r="C29" s="363">
        <v>1712731.2</v>
      </c>
      <c r="D29" s="363">
        <v>185936.14</v>
      </c>
      <c r="E29" s="363">
        <v>237948.9</v>
      </c>
      <c r="F29" s="363">
        <v>155964.5</v>
      </c>
      <c r="G29" s="327"/>
    </row>
    <row r="30" spans="1:8" s="15" customFormat="1" ht="15" customHeight="1" thickBot="1">
      <c r="A30" s="455" t="s">
        <v>401</v>
      </c>
      <c r="B30" s="456">
        <v>0</v>
      </c>
      <c r="C30" s="456">
        <v>0</v>
      </c>
      <c r="D30" s="456">
        <v>0</v>
      </c>
      <c r="E30" s="456">
        <v>0</v>
      </c>
      <c r="F30" s="456">
        <v>0</v>
      </c>
      <c r="G30" s="327"/>
    </row>
    <row r="31" spans="1:8" ht="58.5" customHeight="1">
      <c r="A31" s="571"/>
      <c r="B31" s="571"/>
      <c r="C31" s="571"/>
      <c r="D31" s="571"/>
      <c r="E31" s="571"/>
      <c r="F31" s="571"/>
      <c r="G31" s="300"/>
      <c r="H31" s="26"/>
    </row>
    <row r="32" spans="1:8">
      <c r="A32" s="571"/>
      <c r="B32" s="571"/>
      <c r="C32" s="571"/>
      <c r="D32" s="571"/>
      <c r="E32" s="571"/>
      <c r="F32" s="571"/>
      <c r="G32" s="300"/>
      <c r="H32" s="25"/>
    </row>
    <row r="33" spans="1:8">
      <c r="A33" s="571"/>
      <c r="B33" s="571"/>
      <c r="C33" s="571"/>
      <c r="D33" s="571"/>
      <c r="E33" s="571"/>
      <c r="F33" s="571"/>
      <c r="G33" s="300"/>
      <c r="H33" s="25"/>
    </row>
    <row r="34" spans="1:8">
      <c r="A34" s="571"/>
      <c r="B34" s="571"/>
      <c r="C34" s="571"/>
      <c r="D34" s="571"/>
      <c r="E34" s="571"/>
      <c r="F34" s="571"/>
      <c r="G34" s="300"/>
      <c r="H34" s="25"/>
    </row>
    <row r="35" spans="1:8">
      <c r="A35" s="24"/>
      <c r="B35" s="24"/>
      <c r="C35" s="24"/>
      <c r="D35" s="24"/>
      <c r="E35" s="24"/>
      <c r="F35" s="24"/>
      <c r="G35" s="24"/>
      <c r="H35" s="24"/>
    </row>
    <row r="36" spans="1:8">
      <c r="A36" s="24"/>
      <c r="B36" s="24"/>
      <c r="C36" s="24"/>
      <c r="D36" s="24"/>
      <c r="E36" s="24"/>
      <c r="F36" s="24"/>
      <c r="G36" s="24"/>
      <c r="H36" s="24"/>
    </row>
    <row r="37" spans="1:8">
      <c r="H37" s="24"/>
    </row>
  </sheetData>
  <mergeCells count="2">
    <mergeCell ref="B1:F1"/>
    <mergeCell ref="A31:F34"/>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37"/>
  <sheetViews>
    <sheetView showGridLines="0" view="pageBreakPreview" zoomScale="85" zoomScaleNormal="110" zoomScaleSheetLayoutView="85" zoomScalePageLayoutView="50" workbookViewId="0">
      <selection activeCell="J2" sqref="J2"/>
    </sheetView>
  </sheetViews>
  <sheetFormatPr defaultColWidth="9.140625" defaultRowHeight="15"/>
  <cols>
    <col min="1" max="1" width="26.42578125" style="23" bestFit="1" customWidth="1"/>
    <col min="2" max="5" width="24" style="14" customWidth="1"/>
    <col min="6" max="6" width="25.28515625" style="14" customWidth="1"/>
    <col min="7" max="7" width="16.140625" style="22" customWidth="1"/>
    <col min="8" max="8" width="18.85546875" customWidth="1"/>
    <col min="9" max="9" width="4" hidden="1" customWidth="1"/>
    <col min="10" max="10" width="5.140625" customWidth="1"/>
    <col min="11" max="11" width="2.42578125" hidden="1" customWidth="1"/>
    <col min="12" max="12" width="0.140625" hidden="1" customWidth="1"/>
    <col min="13" max="13" width="11.28515625" customWidth="1"/>
    <col min="14" max="14" width="1.5703125" customWidth="1"/>
    <col min="15" max="15" width="8" customWidth="1"/>
  </cols>
  <sheetData>
    <row r="1" spans="1:9" ht="21.75" customHeight="1">
      <c r="A1" s="117"/>
      <c r="B1" s="570"/>
      <c r="C1" s="570"/>
      <c r="D1" s="570"/>
      <c r="E1" s="570"/>
      <c r="F1" s="307"/>
      <c r="G1" s="118"/>
    </row>
    <row r="2" spans="1:9" ht="21.75" customHeight="1" thickBot="1">
      <c r="A2" s="117"/>
      <c r="B2" s="307"/>
      <c r="C2" s="307"/>
      <c r="D2" s="307"/>
      <c r="E2" s="307"/>
      <c r="F2" s="307"/>
      <c r="G2" s="118"/>
    </row>
    <row r="3" spans="1:9" s="15" customFormat="1">
      <c r="A3" s="315" t="s">
        <v>470</v>
      </c>
      <c r="B3" s="365" t="s">
        <v>408</v>
      </c>
      <c r="C3" s="325" t="s">
        <v>409</v>
      </c>
      <c r="D3" s="326" t="s">
        <v>341</v>
      </c>
      <c r="E3" s="121" t="s">
        <v>342</v>
      </c>
      <c r="F3" s="327"/>
    </row>
    <row r="4" spans="1:9" s="331" customFormat="1" ht="15" customHeight="1">
      <c r="A4" s="71" t="s">
        <v>81</v>
      </c>
      <c r="B4" s="328" t="s">
        <v>26</v>
      </c>
      <c r="C4" s="328" t="s">
        <v>26</v>
      </c>
      <c r="D4" s="328" t="s">
        <v>26</v>
      </c>
      <c r="E4" s="328" t="s">
        <v>26</v>
      </c>
      <c r="F4" s="330"/>
    </row>
    <row r="5" spans="1:9" s="336" customFormat="1" ht="15" customHeight="1">
      <c r="A5" s="79" t="s">
        <v>390</v>
      </c>
      <c r="B5" s="333" t="s">
        <v>404</v>
      </c>
      <c r="C5" s="332" t="s">
        <v>405</v>
      </c>
      <c r="D5" s="332" t="s">
        <v>406</v>
      </c>
      <c r="E5" s="333" t="s">
        <v>407</v>
      </c>
      <c r="F5" s="334"/>
      <c r="G5" s="335"/>
      <c r="H5" s="335"/>
      <c r="I5" s="335"/>
    </row>
    <row r="6" spans="1:9" s="336" customFormat="1" ht="15" customHeight="1">
      <c r="A6" s="78" t="s">
        <v>82</v>
      </c>
      <c r="B6" s="337" t="s">
        <v>402</v>
      </c>
      <c r="C6" s="337" t="s">
        <v>402</v>
      </c>
      <c r="D6" s="337" t="s">
        <v>111</v>
      </c>
      <c r="E6" s="337" t="s">
        <v>111</v>
      </c>
      <c r="F6" s="334"/>
      <c r="G6" s="335"/>
      <c r="H6" s="335"/>
      <c r="I6" s="335"/>
    </row>
    <row r="7" spans="1:9" s="336" customFormat="1">
      <c r="A7" s="79" t="s">
        <v>55</v>
      </c>
      <c r="B7" s="338">
        <v>43811</v>
      </c>
      <c r="C7" s="338">
        <v>43811</v>
      </c>
      <c r="D7" s="366" t="s">
        <v>111</v>
      </c>
      <c r="E7" s="366" t="s">
        <v>111</v>
      </c>
      <c r="F7" s="334"/>
      <c r="G7" s="335"/>
      <c r="H7" s="335"/>
      <c r="I7" s="335"/>
    </row>
    <row r="8" spans="1:9" s="344" customFormat="1" ht="15" customHeight="1">
      <c r="A8" s="341" t="s">
        <v>83</v>
      </c>
      <c r="B8" s="337" t="s">
        <v>403</v>
      </c>
      <c r="C8" s="337" t="s">
        <v>403</v>
      </c>
      <c r="D8" s="337" t="s">
        <v>111</v>
      </c>
      <c r="E8" s="337" t="s">
        <v>111</v>
      </c>
      <c r="F8" s="342"/>
      <c r="G8" s="343"/>
      <c r="H8" s="343"/>
      <c r="I8" s="343"/>
    </row>
    <row r="9" spans="1:9" s="344" customFormat="1" ht="15" customHeight="1">
      <c r="A9" s="79" t="s">
        <v>84</v>
      </c>
      <c r="B9" s="338">
        <v>56961</v>
      </c>
      <c r="C9" s="338">
        <v>56961</v>
      </c>
      <c r="D9" s="339" t="s">
        <v>111</v>
      </c>
      <c r="E9" s="339" t="s">
        <v>111</v>
      </c>
      <c r="F9" s="342"/>
      <c r="G9" s="343"/>
      <c r="H9" s="343"/>
      <c r="I9" s="343"/>
    </row>
    <row r="10" spans="1:9" s="344" customFormat="1" ht="15" customHeight="1">
      <c r="A10" s="341"/>
      <c r="B10" s="345"/>
      <c r="C10" s="345"/>
      <c r="D10" s="346"/>
      <c r="E10" s="346"/>
      <c r="F10" s="342"/>
      <c r="G10" s="343"/>
      <c r="H10" s="343"/>
      <c r="I10" s="343"/>
    </row>
    <row r="11" spans="1:9" s="344" customFormat="1" ht="15" customHeight="1">
      <c r="A11" s="348" t="s">
        <v>85</v>
      </c>
      <c r="B11" s="349"/>
      <c r="C11" s="349"/>
      <c r="D11" s="350"/>
      <c r="E11" s="350"/>
      <c r="F11" s="342"/>
      <c r="G11" s="343"/>
      <c r="H11" s="343"/>
      <c r="I11" s="343"/>
    </row>
    <row r="12" spans="1:9" s="344" customFormat="1" ht="15" customHeight="1">
      <c r="A12" s="341" t="s">
        <v>86</v>
      </c>
      <c r="B12" s="352" t="s">
        <v>513</v>
      </c>
      <c r="C12" s="352" t="s">
        <v>513</v>
      </c>
      <c r="D12" s="352" t="s">
        <v>111</v>
      </c>
      <c r="E12" s="352" t="s">
        <v>111</v>
      </c>
      <c r="F12" s="342"/>
      <c r="G12" s="343"/>
      <c r="H12" s="343"/>
      <c r="I12" s="343"/>
    </row>
    <row r="13" spans="1:9" s="15" customFormat="1" ht="15" customHeight="1">
      <c r="A13" s="79" t="s">
        <v>87</v>
      </c>
      <c r="B13" s="338">
        <v>43804</v>
      </c>
      <c r="C13" s="338">
        <v>43804</v>
      </c>
      <c r="D13" s="338" t="s">
        <v>111</v>
      </c>
      <c r="E13" s="338" t="s">
        <v>111</v>
      </c>
      <c r="F13" s="327"/>
      <c r="G13" s="16"/>
      <c r="H13" s="16"/>
      <c r="I13" s="16"/>
    </row>
    <row r="14" spans="1:9" s="15" customFormat="1" ht="15" customHeight="1">
      <c r="A14" s="341" t="s">
        <v>88</v>
      </c>
      <c r="B14" s="352">
        <v>7.1097E-3</v>
      </c>
      <c r="C14" s="352">
        <v>7.1097E-3</v>
      </c>
      <c r="D14" s="354" t="s">
        <v>111</v>
      </c>
      <c r="E14" s="354" t="s">
        <v>111</v>
      </c>
      <c r="F14" s="327"/>
    </row>
    <row r="15" spans="1:9" s="15" customFormat="1" ht="15" customHeight="1">
      <c r="A15" s="79" t="s">
        <v>89</v>
      </c>
      <c r="B15" s="349">
        <v>3.4500000000000003E-2</v>
      </c>
      <c r="C15" s="349">
        <v>3.9E-2</v>
      </c>
      <c r="D15" s="350" t="s">
        <v>111</v>
      </c>
      <c r="E15" s="350" t="s">
        <v>111</v>
      </c>
      <c r="F15" s="327"/>
    </row>
    <row r="16" spans="1:9" s="15" customFormat="1" ht="15" customHeight="1">
      <c r="A16" s="341" t="s">
        <v>90</v>
      </c>
      <c r="B16" s="352">
        <v>4.1609699999999999E-2</v>
      </c>
      <c r="C16" s="352">
        <v>4.6109700000000003E-2</v>
      </c>
      <c r="D16" s="354" t="s">
        <v>410</v>
      </c>
      <c r="E16" s="354" t="s">
        <v>410</v>
      </c>
      <c r="F16" s="327"/>
    </row>
    <row r="17" spans="1:7" s="15" customFormat="1" ht="15" customHeight="1">
      <c r="A17" s="348"/>
      <c r="B17" s="356"/>
      <c r="C17" s="356"/>
      <c r="D17" s="357"/>
      <c r="E17" s="357"/>
      <c r="F17" s="327"/>
    </row>
    <row r="18" spans="1:7" s="15" customFormat="1" ht="15" customHeight="1">
      <c r="A18" s="359" t="s">
        <v>91</v>
      </c>
      <c r="B18" s="360"/>
      <c r="C18" s="360"/>
      <c r="D18" s="361"/>
      <c r="E18" s="361"/>
      <c r="F18" s="327"/>
    </row>
    <row r="19" spans="1:7" s="15" customFormat="1" ht="15" customHeight="1">
      <c r="A19" s="79" t="s">
        <v>396</v>
      </c>
      <c r="B19" s="363">
        <v>18340000</v>
      </c>
      <c r="C19" s="363">
        <v>18340000</v>
      </c>
      <c r="D19" s="369" t="s">
        <v>111</v>
      </c>
      <c r="E19" s="367" t="s">
        <v>111</v>
      </c>
      <c r="F19" s="327"/>
    </row>
    <row r="20" spans="1:7" s="15" customFormat="1" ht="15" customHeight="1">
      <c r="A20" s="78" t="s">
        <v>42</v>
      </c>
      <c r="B20" s="450">
        <v>18340000</v>
      </c>
      <c r="C20" s="450">
        <v>14614757.558553707</v>
      </c>
      <c r="D20" s="368" t="s">
        <v>111</v>
      </c>
      <c r="E20" s="368" t="s">
        <v>111</v>
      </c>
      <c r="F20" s="327"/>
    </row>
    <row r="21" spans="1:7" s="15" customFormat="1" ht="15" customHeight="1">
      <c r="A21" s="79" t="s">
        <v>397</v>
      </c>
      <c r="B21" s="491">
        <v>1</v>
      </c>
      <c r="C21" s="491">
        <v>0.79687881998657073</v>
      </c>
      <c r="D21" s="369" t="s">
        <v>111</v>
      </c>
      <c r="E21" s="369" t="s">
        <v>111</v>
      </c>
      <c r="F21" s="327"/>
    </row>
    <row r="22" spans="1:7" s="15" customFormat="1" ht="15" customHeight="1">
      <c r="A22" s="78" t="s">
        <v>488</v>
      </c>
      <c r="B22" s="510">
        <v>1.5599999999999999E-2</v>
      </c>
      <c r="C22" s="513" t="s">
        <v>512</v>
      </c>
      <c r="D22" s="368" t="s">
        <v>111</v>
      </c>
      <c r="E22" s="368" t="s">
        <v>111</v>
      </c>
      <c r="F22" s="327"/>
    </row>
    <row r="23" spans="1:7" s="15" customFormat="1" ht="15" customHeight="1">
      <c r="A23" s="79" t="s">
        <v>398</v>
      </c>
      <c r="B23" s="363">
        <v>0</v>
      </c>
      <c r="C23" s="363">
        <v>2298263.3625997547</v>
      </c>
      <c r="D23" s="457" t="s">
        <v>111</v>
      </c>
      <c r="E23" s="457" t="s">
        <v>111</v>
      </c>
      <c r="F23" s="327"/>
    </row>
    <row r="24" spans="1:7" s="15" customFormat="1" ht="15" customHeight="1">
      <c r="A24" s="78" t="s">
        <v>37</v>
      </c>
      <c r="B24" s="450">
        <v>18340000</v>
      </c>
      <c r="C24" s="450">
        <v>12316494.195953952</v>
      </c>
      <c r="D24" s="458" t="s">
        <v>111</v>
      </c>
      <c r="E24" s="458" t="s">
        <v>111</v>
      </c>
      <c r="F24" s="327"/>
    </row>
    <row r="25" spans="1:7" s="15" customFormat="1" ht="15" customHeight="1">
      <c r="A25" s="79" t="s">
        <v>399</v>
      </c>
      <c r="B25" s="491">
        <v>1</v>
      </c>
      <c r="C25" s="491">
        <v>0.67156456902693307</v>
      </c>
      <c r="D25" s="369" t="s">
        <v>111</v>
      </c>
      <c r="E25" s="369" t="s">
        <v>111</v>
      </c>
      <c r="F25" s="327"/>
    </row>
    <row r="26" spans="1:7" s="15" customFormat="1" ht="15" customHeight="1">
      <c r="A26" s="78"/>
      <c r="B26" s="450"/>
      <c r="C26" s="450"/>
      <c r="D26" s="458"/>
      <c r="E26" s="458"/>
      <c r="F26" s="327"/>
    </row>
    <row r="27" spans="1:7" s="15" customFormat="1" ht="15" customHeight="1">
      <c r="A27" s="79" t="s">
        <v>400</v>
      </c>
      <c r="B27" s="363">
        <v>0</v>
      </c>
      <c r="C27" s="363">
        <v>0</v>
      </c>
      <c r="D27" s="369" t="s">
        <v>111</v>
      </c>
      <c r="E27" s="369" t="s">
        <v>111</v>
      </c>
      <c r="F27" s="327"/>
    </row>
    <row r="28" spans="1:7" s="15" customFormat="1" ht="15" customHeight="1">
      <c r="A28" s="454" t="s">
        <v>92</v>
      </c>
      <c r="B28" s="450">
        <v>190257.78</v>
      </c>
      <c r="C28" s="450">
        <v>168008.95</v>
      </c>
      <c r="D28" s="458" t="s">
        <v>111</v>
      </c>
      <c r="E28" s="458" t="s">
        <v>111</v>
      </c>
      <c r="F28" s="327"/>
    </row>
    <row r="29" spans="1:7" s="15" customFormat="1" ht="15" customHeight="1">
      <c r="A29" s="99" t="s">
        <v>93</v>
      </c>
      <c r="B29" s="363">
        <v>190257.78</v>
      </c>
      <c r="C29" s="363">
        <v>168008.95</v>
      </c>
      <c r="D29" s="369" t="s">
        <v>111</v>
      </c>
      <c r="E29" s="369" t="s">
        <v>111</v>
      </c>
      <c r="F29" s="327"/>
    </row>
    <row r="30" spans="1:7" s="15" customFormat="1" ht="15" customHeight="1" thickBot="1">
      <c r="A30" s="455" t="s">
        <v>401</v>
      </c>
      <c r="B30" s="456">
        <v>0</v>
      </c>
      <c r="C30" s="456">
        <v>0</v>
      </c>
      <c r="D30" s="459" t="s">
        <v>111</v>
      </c>
      <c r="E30" s="459" t="s">
        <v>111</v>
      </c>
      <c r="F30" s="327"/>
    </row>
    <row r="31" spans="1:7" ht="58.5" customHeight="1">
      <c r="A31" s="571" t="s">
        <v>411</v>
      </c>
      <c r="B31" s="571"/>
      <c r="C31" s="571"/>
      <c r="D31" s="571"/>
      <c r="E31" s="571"/>
      <c r="F31" s="308"/>
      <c r="G31" s="26"/>
    </row>
    <row r="32" spans="1:7">
      <c r="A32" s="571"/>
      <c r="B32" s="571"/>
      <c r="C32" s="571"/>
      <c r="D32" s="571"/>
      <c r="E32" s="571"/>
      <c r="F32" s="308"/>
      <c r="G32" s="25"/>
    </row>
    <row r="33" spans="1:7">
      <c r="A33" s="571"/>
      <c r="B33" s="571"/>
      <c r="C33" s="571"/>
      <c r="D33" s="571"/>
      <c r="E33" s="571"/>
      <c r="F33" s="308"/>
      <c r="G33" s="25"/>
    </row>
    <row r="34" spans="1:7">
      <c r="A34" s="571"/>
      <c r="B34" s="571"/>
      <c r="C34" s="571"/>
      <c r="D34" s="571"/>
      <c r="E34" s="571"/>
      <c r="F34" s="308"/>
      <c r="G34" s="25"/>
    </row>
    <row r="35" spans="1:7">
      <c r="A35" s="24"/>
      <c r="B35" s="24"/>
      <c r="C35" s="24"/>
      <c r="D35" s="24"/>
      <c r="E35" s="24"/>
      <c r="F35" s="24"/>
      <c r="G35" s="24"/>
    </row>
    <row r="36" spans="1:7">
      <c r="A36" s="24"/>
      <c r="B36" s="24"/>
      <c r="C36" s="24"/>
      <c r="D36" s="24"/>
      <c r="E36" s="24"/>
      <c r="F36" s="24"/>
      <c r="G36" s="24"/>
    </row>
    <row r="37" spans="1:7">
      <c r="G37" s="24"/>
    </row>
  </sheetData>
  <mergeCells count="2">
    <mergeCell ref="B1:E1"/>
    <mergeCell ref="A31:E34"/>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P205"/>
  <sheetViews>
    <sheetView showGridLines="0" view="pageBreakPreview" zoomScale="85" zoomScaleNormal="100" zoomScaleSheetLayoutView="85" zoomScalePageLayoutView="50" workbookViewId="0">
      <selection activeCell="J2" sqref="J2"/>
    </sheetView>
  </sheetViews>
  <sheetFormatPr defaultColWidth="9.140625" defaultRowHeight="15"/>
  <cols>
    <col min="1" max="1" width="1.5703125" style="15" customWidth="1"/>
    <col min="2" max="2" width="42" style="29" customWidth="1"/>
    <col min="3" max="3" width="20.28515625" customWidth="1"/>
    <col min="4" max="6" width="20.28515625" style="28" customWidth="1"/>
    <col min="7" max="7" width="9.140625" style="28"/>
    <col min="8" max="8" width="19.85546875" style="28" customWidth="1"/>
    <col min="9" max="9" width="2.5703125" style="28" customWidth="1"/>
    <col min="10" max="10" width="3.28515625" style="15" customWidth="1"/>
    <col min="11" max="11" width="6.5703125" style="15" customWidth="1"/>
    <col min="12" max="12" width="18.85546875" style="15" customWidth="1"/>
    <col min="13" max="13" width="4" style="15" hidden="1" customWidth="1"/>
    <col min="14" max="14" width="5.140625" style="15" customWidth="1"/>
    <col min="15" max="15" width="2.42578125" style="15" hidden="1" customWidth="1"/>
    <col min="16" max="16" width="0.140625" style="15" hidden="1" customWidth="1"/>
    <col min="17" max="17" width="11.28515625" style="15" customWidth="1"/>
    <col min="18" max="18" width="1.5703125" style="15" customWidth="1"/>
    <col min="19" max="19" width="8" style="15" customWidth="1"/>
    <col min="20" max="16384" width="9.140625" style="15"/>
  </cols>
  <sheetData>
    <row r="1" spans="1:6" s="17" customFormat="1" ht="21.75" customHeight="1">
      <c r="A1" s="44"/>
      <c r="B1" s="43"/>
      <c r="C1" s="34"/>
      <c r="D1" s="42"/>
      <c r="E1" s="19"/>
    </row>
    <row r="2" spans="1:6" s="17" customFormat="1" ht="21.75" customHeight="1" thickBot="1">
      <c r="A2" s="44"/>
      <c r="B2" s="43"/>
      <c r="C2" s="34"/>
      <c r="D2" s="42"/>
      <c r="E2" s="19"/>
    </row>
    <row r="3" spans="1:6" s="27" customFormat="1" ht="15" customHeight="1">
      <c r="A3" s="370" t="s">
        <v>471</v>
      </c>
      <c r="B3" s="120"/>
      <c r="C3" s="121" t="s">
        <v>94</v>
      </c>
      <c r="D3" s="121" t="s">
        <v>95</v>
      </c>
      <c r="E3" s="121" t="s">
        <v>96</v>
      </c>
      <c r="F3" s="122" t="s">
        <v>97</v>
      </c>
    </row>
    <row r="4" spans="1:6" s="27" customFormat="1" ht="15" customHeight="1">
      <c r="A4" s="576" t="s">
        <v>412</v>
      </c>
      <c r="B4" s="577"/>
      <c r="C4" s="123">
        <v>0</v>
      </c>
      <c r="D4" s="123">
        <v>0</v>
      </c>
      <c r="E4" s="123">
        <v>0</v>
      </c>
      <c r="F4" s="130">
        <v>0</v>
      </c>
    </row>
    <row r="5" spans="1:6" s="27" customFormat="1" ht="15" customHeight="1">
      <c r="A5" s="578" t="s">
        <v>413</v>
      </c>
      <c r="B5" s="579"/>
      <c r="C5" s="39">
        <v>0</v>
      </c>
      <c r="D5" s="39">
        <v>0</v>
      </c>
      <c r="E5" s="39">
        <v>0</v>
      </c>
      <c r="F5" s="124">
        <v>0</v>
      </c>
    </row>
    <row r="6" spans="1:6" s="27" customFormat="1" ht="15" customHeight="1">
      <c r="A6" s="574" t="s">
        <v>414</v>
      </c>
      <c r="B6" s="575"/>
      <c r="C6" s="268">
        <v>0</v>
      </c>
      <c r="D6" s="268">
        <v>0</v>
      </c>
      <c r="E6" s="268">
        <v>0</v>
      </c>
      <c r="F6" s="130">
        <v>0</v>
      </c>
    </row>
    <row r="7" spans="1:6" s="27" customFormat="1" ht="15" customHeight="1">
      <c r="A7" s="578" t="s">
        <v>415</v>
      </c>
      <c r="B7" s="579"/>
      <c r="C7" s="39">
        <v>0</v>
      </c>
      <c r="D7" s="39">
        <v>0</v>
      </c>
      <c r="E7" s="39">
        <v>0</v>
      </c>
      <c r="F7" s="124">
        <v>0</v>
      </c>
    </row>
    <row r="8" spans="1:6" s="27" customFormat="1" ht="15" customHeight="1" thickBot="1">
      <c r="A8" s="582" t="s">
        <v>416</v>
      </c>
      <c r="B8" s="583"/>
      <c r="C8" s="371">
        <v>0</v>
      </c>
      <c r="D8" s="371">
        <v>0</v>
      </c>
      <c r="E8" s="371">
        <v>0</v>
      </c>
      <c r="F8" s="125">
        <v>0</v>
      </c>
    </row>
    <row r="9" spans="1:6" s="27" customFormat="1" ht="15" customHeight="1">
      <c r="A9" s="21"/>
      <c r="B9" s="126"/>
      <c r="C9" s="126"/>
      <c r="D9" s="39"/>
      <c r="E9" s="40"/>
    </row>
    <row r="10" spans="1:6" s="27" customFormat="1" ht="15" customHeight="1" thickBot="1">
      <c r="A10" s="21"/>
      <c r="B10" s="126"/>
      <c r="C10" s="126"/>
      <c r="D10" s="39"/>
      <c r="E10" s="40"/>
    </row>
    <row r="11" spans="1:6" s="27" customFormat="1" ht="15" customHeight="1">
      <c r="A11" s="119" t="s">
        <v>98</v>
      </c>
      <c r="B11" s="127"/>
      <c r="C11" s="128"/>
      <c r="D11" s="39"/>
      <c r="E11" s="40"/>
    </row>
    <row r="12" spans="1:6" s="27" customFormat="1" ht="15" customHeight="1">
      <c r="A12" s="580" t="s">
        <v>99</v>
      </c>
      <c r="B12" s="581"/>
      <c r="C12" s="129">
        <v>0</v>
      </c>
      <c r="D12" s="39"/>
      <c r="E12" s="37"/>
    </row>
    <row r="13" spans="1:6" s="27" customFormat="1" ht="15" customHeight="1">
      <c r="A13" s="574" t="s">
        <v>100</v>
      </c>
      <c r="B13" s="575"/>
      <c r="C13" s="130">
        <v>6825491.1091000009</v>
      </c>
      <c r="D13" s="21"/>
    </row>
    <row r="14" spans="1:6" s="27" customFormat="1" ht="15" customHeight="1">
      <c r="A14" s="578" t="s">
        <v>101</v>
      </c>
      <c r="B14" s="579"/>
      <c r="C14" s="124">
        <v>6825491.1091000009</v>
      </c>
      <c r="D14" s="21"/>
    </row>
    <row r="15" spans="1:6" s="27" customFormat="1" ht="15" customHeight="1" thickBot="1">
      <c r="A15" s="582" t="s">
        <v>102</v>
      </c>
      <c r="B15" s="583"/>
      <c r="C15" s="125">
        <v>0</v>
      </c>
      <c r="D15" s="21"/>
    </row>
    <row r="16" spans="1:6" s="21" customFormat="1" ht="15" customHeight="1">
      <c r="A16" s="309"/>
      <c r="B16" s="309"/>
      <c r="C16" s="39"/>
      <c r="E16" s="37"/>
    </row>
    <row r="17" spans="1:9" s="21" customFormat="1" ht="15" customHeight="1" thickBot="1">
      <c r="A17" s="309"/>
      <c r="B17" s="309"/>
      <c r="C17" s="39"/>
      <c r="E17" s="37"/>
    </row>
    <row r="18" spans="1:9" s="27" customFormat="1" ht="15" customHeight="1">
      <c r="A18" s="119" t="s">
        <v>103</v>
      </c>
      <c r="B18" s="127"/>
      <c r="C18" s="128"/>
      <c r="D18" s="21"/>
      <c r="E18" s="45"/>
    </row>
    <row r="19" spans="1:9" s="27" customFormat="1" ht="15" customHeight="1">
      <c r="A19" s="576" t="s">
        <v>99</v>
      </c>
      <c r="B19" s="577"/>
      <c r="C19" s="131">
        <v>0</v>
      </c>
      <c r="D19" s="21"/>
      <c r="E19" s="45"/>
    </row>
    <row r="20" spans="1:9" s="27" customFormat="1" ht="15" customHeight="1">
      <c r="A20" s="578" t="s">
        <v>100</v>
      </c>
      <c r="B20" s="579"/>
      <c r="C20" s="132">
        <v>13679652.25</v>
      </c>
      <c r="D20" s="48"/>
      <c r="E20" s="45"/>
    </row>
    <row r="21" spans="1:9" s="27" customFormat="1" ht="15" customHeight="1">
      <c r="A21" s="574" t="s">
        <v>101</v>
      </c>
      <c r="B21" s="575"/>
      <c r="C21" s="133">
        <v>13679652.25</v>
      </c>
      <c r="D21" s="48"/>
      <c r="E21" s="39"/>
    </row>
    <row r="22" spans="1:9" s="27" customFormat="1" ht="15.75" customHeight="1" thickBot="1">
      <c r="A22" s="572" t="s">
        <v>102</v>
      </c>
      <c r="B22" s="573"/>
      <c r="C22" s="134">
        <v>0</v>
      </c>
      <c r="D22" s="21"/>
      <c r="E22" s="21"/>
    </row>
    <row r="23" spans="1:9" s="27" customFormat="1" ht="12.75">
      <c r="A23" s="47"/>
      <c r="B23" s="46"/>
      <c r="C23" s="21"/>
      <c r="D23" s="21"/>
      <c r="E23" s="18"/>
    </row>
    <row r="24" spans="1:9" s="16" customFormat="1">
      <c r="A24" s="19"/>
      <c r="B24" s="35"/>
      <c r="C24" s="34"/>
      <c r="D24" s="33"/>
      <c r="E24" s="33"/>
      <c r="F24" s="30"/>
      <c r="G24" s="30"/>
      <c r="H24" s="30"/>
      <c r="I24" s="30"/>
    </row>
    <row r="25" spans="1:9" s="16" customFormat="1">
      <c r="A25" s="19"/>
      <c r="B25" s="35"/>
      <c r="C25" s="34"/>
      <c r="D25" s="33"/>
      <c r="E25" s="33"/>
      <c r="F25" s="30"/>
      <c r="G25" s="30"/>
      <c r="H25" s="30"/>
      <c r="I25" s="30"/>
    </row>
    <row r="26" spans="1:9" s="16" customFormat="1">
      <c r="A26" s="19"/>
      <c r="B26" s="35"/>
      <c r="C26" s="34"/>
      <c r="D26" s="33"/>
      <c r="E26" s="33"/>
      <c r="F26" s="30"/>
      <c r="G26" s="30"/>
      <c r="H26" s="38"/>
      <c r="I26" s="30"/>
    </row>
    <row r="27" spans="1:9" s="16" customFormat="1">
      <c r="A27" s="19"/>
      <c r="B27" s="35"/>
      <c r="C27" s="34"/>
      <c r="D27" s="33"/>
      <c r="E27" s="33"/>
      <c r="F27" s="30"/>
      <c r="G27" s="30"/>
      <c r="H27" s="37"/>
      <c r="I27" s="30"/>
    </row>
    <row r="28" spans="1:9" s="16" customFormat="1">
      <c r="A28" s="19"/>
      <c r="B28" s="35"/>
      <c r="C28" s="34"/>
      <c r="D28" s="33"/>
      <c r="E28" s="33"/>
      <c r="F28" s="30"/>
      <c r="G28" s="30"/>
      <c r="H28" s="30"/>
      <c r="I28" s="30"/>
    </row>
    <row r="29" spans="1:9" s="16" customFormat="1">
      <c r="A29" s="19"/>
      <c r="B29" s="35"/>
      <c r="C29" s="34"/>
      <c r="D29" s="33"/>
      <c r="E29" s="33"/>
      <c r="F29" s="30"/>
      <c r="G29" s="30"/>
      <c r="H29" s="30"/>
      <c r="I29" s="30"/>
    </row>
    <row r="30" spans="1:9" s="16" customFormat="1">
      <c r="A30" s="19"/>
      <c r="B30" s="35"/>
      <c r="C30" s="34"/>
      <c r="D30" s="33"/>
      <c r="E30" s="33"/>
      <c r="F30" s="30"/>
      <c r="G30" s="30"/>
      <c r="H30" s="30"/>
      <c r="I30" s="30"/>
    </row>
    <row r="31" spans="1:9" s="16" customFormat="1">
      <c r="A31" s="19"/>
      <c r="B31" s="35"/>
      <c r="C31" s="34"/>
      <c r="D31" s="33"/>
      <c r="E31" s="33"/>
      <c r="F31" s="30"/>
      <c r="G31" s="30"/>
      <c r="H31" s="30"/>
      <c r="I31" s="30"/>
    </row>
    <row r="32" spans="1:9" s="16" customFormat="1">
      <c r="A32" s="19"/>
      <c r="B32" s="35"/>
      <c r="C32" s="34"/>
      <c r="D32" s="33"/>
      <c r="E32" s="33"/>
      <c r="F32" s="30"/>
      <c r="G32" s="30"/>
      <c r="H32" s="30"/>
      <c r="I32" s="30"/>
    </row>
    <row r="33" spans="1:9" s="16" customFormat="1">
      <c r="A33" s="19"/>
      <c r="B33" s="35"/>
      <c r="C33" s="34"/>
      <c r="D33" s="33"/>
      <c r="E33" s="33"/>
      <c r="F33" s="30"/>
      <c r="G33" s="30"/>
      <c r="H33" s="30"/>
      <c r="I33" s="30"/>
    </row>
    <row r="34" spans="1:9" s="16" customFormat="1">
      <c r="A34" s="19"/>
      <c r="B34" s="35"/>
      <c r="C34" s="34"/>
      <c r="D34" s="33"/>
      <c r="E34" s="33"/>
      <c r="F34" s="30"/>
      <c r="G34" s="30"/>
      <c r="H34" s="30"/>
      <c r="I34" s="30"/>
    </row>
    <row r="35" spans="1:9" s="16" customFormat="1">
      <c r="A35" s="19"/>
      <c r="B35" s="35"/>
      <c r="C35" s="34"/>
      <c r="D35" s="33"/>
      <c r="E35" s="33"/>
      <c r="F35" s="30"/>
      <c r="G35" s="30"/>
      <c r="H35" s="30"/>
      <c r="I35" s="30"/>
    </row>
    <row r="36" spans="1:9" s="16" customFormat="1">
      <c r="A36" s="19"/>
      <c r="B36" s="35"/>
      <c r="C36" s="34"/>
      <c r="D36" s="33"/>
      <c r="E36" s="33"/>
      <c r="F36" s="30"/>
      <c r="G36" s="30"/>
      <c r="H36" s="30"/>
      <c r="I36" s="30"/>
    </row>
    <row r="37" spans="1:9" s="16" customFormat="1">
      <c r="A37" s="19"/>
      <c r="B37" s="35"/>
      <c r="C37" s="34"/>
      <c r="D37" s="33"/>
      <c r="E37" s="33"/>
      <c r="F37" s="30"/>
      <c r="G37" s="30"/>
      <c r="H37" s="30"/>
      <c r="I37" s="30"/>
    </row>
    <row r="38" spans="1:9" s="16" customFormat="1">
      <c r="A38" s="19"/>
      <c r="B38" s="35"/>
      <c r="C38" s="34"/>
      <c r="D38" s="33"/>
      <c r="E38" s="33"/>
      <c r="F38" s="30"/>
      <c r="G38" s="30"/>
      <c r="H38" s="30"/>
      <c r="I38" s="30"/>
    </row>
    <row r="39" spans="1:9" s="16" customFormat="1">
      <c r="A39" s="19"/>
      <c r="B39" s="35"/>
      <c r="C39" s="34"/>
      <c r="D39" s="33"/>
      <c r="E39" s="33"/>
      <c r="F39" s="30"/>
      <c r="G39" s="30"/>
      <c r="H39" s="30"/>
      <c r="I39" s="30"/>
    </row>
    <row r="40" spans="1:9" s="16" customFormat="1">
      <c r="A40" s="19"/>
      <c r="B40" s="35"/>
      <c r="C40" s="34"/>
      <c r="D40" s="33"/>
      <c r="E40" s="33"/>
      <c r="F40" s="30"/>
      <c r="G40" s="30"/>
      <c r="H40" s="30"/>
      <c r="I40" s="30"/>
    </row>
    <row r="41" spans="1:9" s="16" customFormat="1">
      <c r="A41" s="19"/>
      <c r="B41" s="35"/>
      <c r="C41" s="34"/>
      <c r="D41" s="33"/>
      <c r="E41" s="33"/>
      <c r="F41" s="30"/>
      <c r="G41" s="30"/>
      <c r="H41" s="30"/>
      <c r="I41" s="30"/>
    </row>
    <row r="42" spans="1:9" s="16" customFormat="1">
      <c r="A42" s="19"/>
      <c r="B42" s="35"/>
      <c r="C42" s="34"/>
      <c r="D42" s="33"/>
      <c r="E42" s="33"/>
      <c r="F42" s="30"/>
      <c r="G42" s="30"/>
      <c r="H42" s="30"/>
      <c r="I42" s="30"/>
    </row>
    <row r="43" spans="1:9" s="16" customFormat="1">
      <c r="A43" s="19"/>
      <c r="B43" s="35"/>
      <c r="C43" s="34"/>
      <c r="D43" s="33"/>
      <c r="E43" s="33"/>
      <c r="F43" s="30"/>
      <c r="G43" s="30"/>
      <c r="H43" s="30"/>
      <c r="I43" s="30"/>
    </row>
    <row r="44" spans="1:9" s="16" customFormat="1">
      <c r="A44" s="19"/>
      <c r="B44" s="35"/>
      <c r="C44" s="34"/>
      <c r="D44" s="33"/>
      <c r="E44" s="33"/>
      <c r="F44" s="30"/>
      <c r="G44" s="30"/>
      <c r="H44" s="30"/>
      <c r="I44" s="30"/>
    </row>
    <row r="45" spans="1:9" s="16" customFormat="1">
      <c r="A45" s="19"/>
      <c r="B45" s="35"/>
      <c r="C45" s="34"/>
      <c r="D45" s="33"/>
      <c r="E45" s="33"/>
      <c r="F45" s="30"/>
      <c r="G45" s="30"/>
      <c r="H45" s="30"/>
      <c r="I45" s="30"/>
    </row>
    <row r="46" spans="1:9" s="16" customFormat="1">
      <c r="A46" s="19"/>
      <c r="B46" s="35"/>
      <c r="C46" s="34"/>
      <c r="D46" s="33"/>
      <c r="E46" s="33"/>
      <c r="F46" s="30"/>
      <c r="G46" s="30"/>
      <c r="H46" s="30"/>
      <c r="I46" s="30"/>
    </row>
    <row r="47" spans="1:9" s="16" customFormat="1">
      <c r="A47" s="19"/>
      <c r="B47" s="35"/>
      <c r="C47" s="34"/>
      <c r="D47" s="33"/>
      <c r="E47" s="33"/>
      <c r="F47" s="30"/>
      <c r="G47" s="30"/>
      <c r="H47" s="30"/>
      <c r="I47" s="30"/>
    </row>
    <row r="48" spans="1:9" s="16" customFormat="1">
      <c r="A48" s="19"/>
      <c r="B48" s="35"/>
      <c r="C48" s="34"/>
      <c r="D48" s="33"/>
      <c r="E48" s="33"/>
      <c r="F48" s="30"/>
      <c r="G48" s="30"/>
      <c r="H48" s="30"/>
      <c r="I48" s="30"/>
    </row>
    <row r="49" spans="1:9" s="16" customFormat="1">
      <c r="A49" s="19"/>
      <c r="B49" s="35"/>
      <c r="C49" s="34"/>
      <c r="D49" s="33"/>
      <c r="E49" s="33"/>
      <c r="F49" s="30"/>
      <c r="G49" s="30"/>
      <c r="H49" s="30"/>
      <c r="I49" s="30"/>
    </row>
    <row r="50" spans="1:9" s="16" customFormat="1">
      <c r="A50" s="19"/>
      <c r="B50" s="35"/>
      <c r="C50" s="34"/>
      <c r="D50" s="33"/>
      <c r="E50" s="33"/>
      <c r="F50" s="30"/>
      <c r="G50" s="30"/>
      <c r="H50" s="30"/>
      <c r="I50" s="30"/>
    </row>
    <row r="51" spans="1:9" s="16" customFormat="1">
      <c r="A51" s="19"/>
      <c r="B51" s="35"/>
      <c r="C51" s="34"/>
      <c r="D51" s="33"/>
      <c r="E51" s="33"/>
      <c r="F51" s="30"/>
      <c r="G51" s="30"/>
      <c r="H51" s="30"/>
      <c r="I51" s="30"/>
    </row>
    <row r="52" spans="1:9" s="16" customFormat="1">
      <c r="A52" s="19"/>
      <c r="B52" s="35"/>
      <c r="C52" s="34"/>
      <c r="D52" s="33"/>
      <c r="E52" s="33"/>
      <c r="F52" s="30"/>
      <c r="G52" s="30"/>
      <c r="H52" s="30"/>
      <c r="I52" s="30"/>
    </row>
    <row r="53" spans="1:9" s="16" customFormat="1">
      <c r="A53" s="19"/>
      <c r="B53" s="35"/>
      <c r="C53" s="34"/>
      <c r="D53" s="33"/>
      <c r="E53" s="33"/>
      <c r="F53" s="30"/>
      <c r="G53" s="30"/>
      <c r="H53" s="30"/>
      <c r="I53" s="30"/>
    </row>
    <row r="54" spans="1:9" s="16" customFormat="1">
      <c r="A54" s="19"/>
      <c r="B54" s="35"/>
      <c r="C54" s="34"/>
      <c r="D54" s="33"/>
      <c r="E54" s="33"/>
      <c r="F54" s="30"/>
      <c r="G54" s="30"/>
      <c r="H54" s="30"/>
      <c r="I54" s="30"/>
    </row>
    <row r="55" spans="1:9" s="16" customFormat="1">
      <c r="A55" s="19"/>
      <c r="B55" s="35"/>
      <c r="C55" s="34"/>
      <c r="D55" s="33"/>
      <c r="E55" s="33"/>
      <c r="F55" s="30"/>
      <c r="G55" s="30"/>
      <c r="H55" s="30"/>
      <c r="I55" s="30"/>
    </row>
    <row r="56" spans="1:9" s="16" customFormat="1">
      <c r="A56" s="19"/>
      <c r="B56" s="35"/>
      <c r="C56" s="34"/>
      <c r="D56" s="33"/>
      <c r="E56" s="33"/>
      <c r="F56" s="30"/>
      <c r="G56" s="30"/>
      <c r="H56" s="30"/>
      <c r="I56" s="30"/>
    </row>
    <row r="57" spans="1:9" s="16" customFormat="1">
      <c r="A57" s="19"/>
      <c r="B57" s="35"/>
      <c r="C57" s="34"/>
      <c r="D57" s="33"/>
      <c r="E57" s="33"/>
      <c r="F57" s="30"/>
      <c r="G57" s="30"/>
      <c r="H57" s="30"/>
      <c r="I57" s="30"/>
    </row>
    <row r="58" spans="1:9" s="16" customFormat="1">
      <c r="A58" s="19"/>
      <c r="B58" s="35"/>
      <c r="C58" s="34"/>
      <c r="D58" s="33"/>
      <c r="E58" s="33"/>
      <c r="F58" s="30"/>
      <c r="G58" s="30"/>
      <c r="H58" s="30"/>
      <c r="I58" s="30"/>
    </row>
    <row r="59" spans="1:9" s="16" customFormat="1">
      <c r="A59" s="19"/>
      <c r="B59" s="35"/>
      <c r="C59" s="34"/>
      <c r="D59" s="33"/>
      <c r="E59" s="33"/>
      <c r="F59" s="30"/>
      <c r="G59" s="30"/>
      <c r="H59" s="30"/>
      <c r="I59" s="30"/>
    </row>
    <row r="60" spans="1:9" s="16" customFormat="1">
      <c r="A60" s="19"/>
      <c r="B60" s="35"/>
      <c r="C60" s="34"/>
      <c r="D60" s="33"/>
      <c r="E60" s="33"/>
      <c r="F60" s="30"/>
      <c r="G60" s="30"/>
      <c r="H60" s="30"/>
      <c r="I60" s="30"/>
    </row>
    <row r="61" spans="1:9" s="16" customFormat="1">
      <c r="A61" s="19"/>
      <c r="B61" s="35"/>
      <c r="C61" s="34"/>
      <c r="D61" s="33"/>
      <c r="E61" s="33"/>
      <c r="F61" s="30"/>
      <c r="G61" s="30"/>
      <c r="H61" s="30"/>
      <c r="I61" s="30"/>
    </row>
    <row r="62" spans="1:9" s="16" customFormat="1">
      <c r="A62" s="19"/>
      <c r="B62" s="35"/>
      <c r="C62" s="34"/>
      <c r="D62" s="33"/>
      <c r="E62" s="33"/>
      <c r="F62" s="30"/>
      <c r="G62" s="30"/>
      <c r="H62" s="30"/>
      <c r="I62" s="30"/>
    </row>
    <row r="63" spans="1:9" s="16" customFormat="1">
      <c r="A63" s="19"/>
      <c r="B63" s="35"/>
      <c r="C63" s="34"/>
      <c r="D63" s="33"/>
      <c r="E63" s="33"/>
      <c r="F63" s="30"/>
      <c r="G63" s="30"/>
      <c r="H63" s="30"/>
      <c r="I63" s="30"/>
    </row>
    <row r="64" spans="1:9" s="16" customFormat="1">
      <c r="A64" s="19"/>
      <c r="B64" s="35"/>
      <c r="C64" s="34"/>
      <c r="D64" s="33"/>
      <c r="E64" s="33"/>
      <c r="F64" s="30"/>
      <c r="G64" s="30"/>
      <c r="H64" s="30"/>
      <c r="I64" s="30"/>
    </row>
    <row r="65" spans="1:9" s="16" customFormat="1">
      <c r="A65" s="19"/>
      <c r="B65" s="35"/>
      <c r="C65" s="34"/>
      <c r="D65" s="33"/>
      <c r="E65" s="33"/>
      <c r="F65" s="30"/>
      <c r="G65" s="30"/>
      <c r="H65" s="30"/>
      <c r="I65" s="30"/>
    </row>
    <row r="66" spans="1:9" s="16" customFormat="1">
      <c r="A66" s="19"/>
      <c r="B66" s="35"/>
      <c r="C66" s="34"/>
      <c r="D66" s="33"/>
      <c r="E66" s="33"/>
      <c r="F66" s="30"/>
      <c r="G66" s="30"/>
      <c r="H66" s="30"/>
      <c r="I66" s="30"/>
    </row>
    <row r="67" spans="1:9" s="16" customFormat="1">
      <c r="A67" s="19"/>
      <c r="B67" s="35"/>
      <c r="C67" s="34"/>
      <c r="D67" s="33"/>
      <c r="E67" s="33"/>
      <c r="F67" s="30"/>
      <c r="G67" s="30"/>
      <c r="H67" s="30"/>
      <c r="I67" s="30"/>
    </row>
    <row r="68" spans="1:9" s="16" customFormat="1">
      <c r="A68" s="19"/>
      <c r="B68" s="35"/>
      <c r="C68" s="34"/>
      <c r="D68" s="33"/>
      <c r="E68" s="33"/>
      <c r="F68" s="30"/>
      <c r="G68" s="30"/>
      <c r="H68" s="30"/>
      <c r="I68" s="30"/>
    </row>
    <row r="69" spans="1:9" s="16" customFormat="1">
      <c r="A69" s="19"/>
      <c r="B69" s="35"/>
      <c r="C69" s="34"/>
      <c r="D69" s="33"/>
      <c r="E69" s="33"/>
      <c r="F69" s="30"/>
      <c r="G69" s="30"/>
      <c r="H69" s="30"/>
      <c r="I69" s="30"/>
    </row>
    <row r="70" spans="1:9" s="16" customFormat="1">
      <c r="A70" s="19"/>
      <c r="B70" s="35"/>
      <c r="C70" s="34"/>
      <c r="D70" s="33"/>
      <c r="E70" s="33"/>
      <c r="F70" s="30"/>
      <c r="G70" s="30"/>
      <c r="H70" s="30"/>
      <c r="I70" s="30"/>
    </row>
    <row r="71" spans="1:9" s="16" customFormat="1">
      <c r="A71" s="19"/>
      <c r="B71" s="35"/>
      <c r="C71" s="34"/>
      <c r="D71" s="33"/>
      <c r="E71" s="33"/>
      <c r="F71" s="30"/>
      <c r="G71" s="30"/>
      <c r="H71" s="30"/>
      <c r="I71" s="30"/>
    </row>
    <row r="72" spans="1:9" s="16" customFormat="1">
      <c r="A72" s="19"/>
      <c r="B72" s="35"/>
      <c r="C72" s="34"/>
      <c r="D72" s="33"/>
      <c r="E72" s="33"/>
      <c r="F72" s="30"/>
      <c r="G72" s="30"/>
      <c r="H72" s="30"/>
      <c r="I72" s="30"/>
    </row>
    <row r="73" spans="1:9" s="16" customFormat="1">
      <c r="A73" s="19"/>
      <c r="B73" s="35"/>
      <c r="C73" s="34"/>
      <c r="D73" s="33"/>
      <c r="E73" s="33"/>
      <c r="F73" s="30"/>
      <c r="G73" s="30"/>
      <c r="H73" s="30"/>
      <c r="I73" s="30"/>
    </row>
    <row r="74" spans="1:9" s="16" customFormat="1">
      <c r="A74" s="19"/>
      <c r="B74" s="35"/>
      <c r="C74" s="34"/>
      <c r="D74" s="33"/>
      <c r="E74" s="33"/>
      <c r="F74" s="30"/>
      <c r="G74" s="30"/>
      <c r="H74" s="30"/>
      <c r="I74" s="30"/>
    </row>
    <row r="75" spans="1:9" s="16" customFormat="1">
      <c r="A75" s="19"/>
      <c r="B75" s="35"/>
      <c r="C75" s="34"/>
      <c r="D75" s="33"/>
      <c r="E75" s="33"/>
      <c r="F75" s="30"/>
      <c r="G75" s="30"/>
      <c r="H75" s="30"/>
      <c r="I75" s="30"/>
    </row>
    <row r="76" spans="1:9" s="16" customFormat="1">
      <c r="A76" s="19"/>
      <c r="B76" s="35"/>
      <c r="C76" s="34"/>
      <c r="D76" s="33"/>
      <c r="E76" s="33"/>
      <c r="F76" s="30"/>
      <c r="G76" s="30"/>
      <c r="H76" s="30"/>
      <c r="I76" s="30"/>
    </row>
    <row r="77" spans="1:9" s="16" customFormat="1">
      <c r="A77" s="19"/>
      <c r="B77" s="35"/>
      <c r="C77" s="34"/>
      <c r="D77" s="33"/>
      <c r="E77" s="33"/>
      <c r="F77" s="30"/>
      <c r="G77" s="30"/>
      <c r="H77" s="30"/>
      <c r="I77" s="30"/>
    </row>
    <row r="78" spans="1:9" s="16" customFormat="1">
      <c r="A78" s="19"/>
      <c r="B78" s="35"/>
      <c r="C78" s="34"/>
      <c r="D78" s="33"/>
      <c r="E78" s="33"/>
      <c r="F78" s="30"/>
      <c r="G78" s="30"/>
      <c r="H78" s="30"/>
      <c r="I78" s="30"/>
    </row>
    <row r="79" spans="1:9" s="16" customFormat="1">
      <c r="A79" s="19"/>
      <c r="B79" s="35"/>
      <c r="C79" s="34"/>
      <c r="D79" s="33"/>
      <c r="E79" s="33"/>
      <c r="F79" s="30"/>
      <c r="G79" s="30"/>
      <c r="H79" s="30"/>
      <c r="I79" s="30"/>
    </row>
    <row r="80" spans="1:9" s="16" customFormat="1">
      <c r="A80" s="19"/>
      <c r="B80" s="35"/>
      <c r="C80" s="34"/>
      <c r="D80" s="33"/>
      <c r="E80" s="33"/>
      <c r="F80" s="30"/>
      <c r="G80" s="30"/>
      <c r="H80" s="30"/>
      <c r="I80" s="30"/>
    </row>
    <row r="81" spans="1:9" s="16" customFormat="1">
      <c r="A81" s="19"/>
      <c r="B81" s="35"/>
      <c r="C81" s="34"/>
      <c r="D81" s="33"/>
      <c r="E81" s="33"/>
      <c r="F81" s="30"/>
      <c r="G81" s="30"/>
      <c r="H81" s="30"/>
      <c r="I81" s="30"/>
    </row>
    <row r="82" spans="1:9" s="16" customFormat="1">
      <c r="A82" s="19"/>
      <c r="B82" s="35"/>
      <c r="C82" s="34"/>
      <c r="D82" s="33"/>
      <c r="E82" s="33"/>
      <c r="F82" s="30"/>
      <c r="G82" s="30"/>
      <c r="H82" s="30"/>
      <c r="I82" s="30"/>
    </row>
    <row r="83" spans="1:9" s="16" customFormat="1">
      <c r="A83" s="19"/>
      <c r="B83" s="35"/>
      <c r="C83" s="34"/>
      <c r="D83" s="33"/>
      <c r="E83" s="33"/>
      <c r="F83" s="30"/>
      <c r="G83" s="30"/>
      <c r="H83" s="30"/>
      <c r="I83" s="30"/>
    </row>
    <row r="84" spans="1:9" s="16" customFormat="1">
      <c r="A84" s="19"/>
      <c r="B84" s="35"/>
      <c r="C84" s="34"/>
      <c r="D84" s="33"/>
      <c r="E84" s="33"/>
      <c r="F84" s="30"/>
      <c r="G84" s="30"/>
      <c r="H84" s="30"/>
      <c r="I84" s="30"/>
    </row>
    <row r="85" spans="1:9" s="16" customFormat="1">
      <c r="A85" s="19"/>
      <c r="B85" s="35"/>
      <c r="C85" s="34"/>
      <c r="D85" s="33"/>
      <c r="E85" s="33"/>
      <c r="F85" s="30"/>
      <c r="G85" s="30"/>
      <c r="H85" s="30"/>
      <c r="I85" s="30"/>
    </row>
    <row r="86" spans="1:9" s="16" customFormat="1">
      <c r="A86" s="19"/>
      <c r="B86" s="35"/>
      <c r="C86" s="34"/>
      <c r="D86" s="33"/>
      <c r="E86" s="33"/>
      <c r="F86" s="30"/>
      <c r="G86" s="30"/>
      <c r="H86" s="30"/>
      <c r="I86" s="30"/>
    </row>
    <row r="87" spans="1:9" s="16" customFormat="1">
      <c r="A87" s="19"/>
      <c r="B87" s="35"/>
      <c r="C87" s="34"/>
      <c r="D87" s="33"/>
      <c r="E87" s="33"/>
      <c r="F87" s="30"/>
      <c r="G87" s="30"/>
      <c r="H87" s="30"/>
      <c r="I87" s="30"/>
    </row>
    <row r="88" spans="1:9" s="16" customFormat="1">
      <c r="A88" s="19"/>
      <c r="B88" s="35"/>
      <c r="C88" s="34"/>
      <c r="D88" s="33"/>
      <c r="E88" s="33"/>
      <c r="F88" s="30"/>
      <c r="G88" s="30"/>
      <c r="H88" s="30"/>
      <c r="I88" s="30"/>
    </row>
    <row r="89" spans="1:9" s="16" customFormat="1">
      <c r="A89" s="19"/>
      <c r="B89" s="35"/>
      <c r="C89" s="34"/>
      <c r="D89" s="33"/>
      <c r="E89" s="33"/>
      <c r="F89" s="30"/>
      <c r="G89" s="30"/>
      <c r="H89" s="30"/>
      <c r="I89" s="30"/>
    </row>
    <row r="90" spans="1:9" s="16" customFormat="1">
      <c r="A90" s="19"/>
      <c r="B90" s="35"/>
      <c r="C90" s="34"/>
      <c r="D90" s="33"/>
      <c r="E90" s="33"/>
      <c r="F90" s="30"/>
      <c r="G90" s="30"/>
      <c r="H90" s="30"/>
      <c r="I90" s="30"/>
    </row>
    <row r="91" spans="1:9" s="16" customFormat="1">
      <c r="A91" s="19"/>
      <c r="B91" s="35"/>
      <c r="C91" s="34"/>
      <c r="D91" s="33"/>
      <c r="E91" s="33"/>
      <c r="F91" s="30"/>
      <c r="G91" s="30"/>
      <c r="H91" s="30"/>
      <c r="I91" s="30"/>
    </row>
    <row r="92" spans="1:9" s="16" customFormat="1">
      <c r="A92" s="19"/>
      <c r="B92" s="35"/>
      <c r="C92" s="34"/>
      <c r="D92" s="33"/>
      <c r="E92" s="33"/>
      <c r="F92" s="30"/>
      <c r="G92" s="30"/>
      <c r="H92" s="30"/>
      <c r="I92" s="30"/>
    </row>
    <row r="93" spans="1:9" s="16" customFormat="1">
      <c r="A93" s="19"/>
      <c r="B93" s="35"/>
      <c r="C93" s="34"/>
      <c r="D93" s="33"/>
      <c r="E93" s="33"/>
      <c r="F93" s="30"/>
      <c r="G93" s="30"/>
      <c r="H93" s="30"/>
      <c r="I93" s="30"/>
    </row>
    <row r="94" spans="1:9" s="16" customFormat="1">
      <c r="A94" s="19"/>
      <c r="B94" s="35"/>
      <c r="C94" s="34"/>
      <c r="D94" s="33"/>
      <c r="E94" s="33"/>
      <c r="F94" s="30"/>
      <c r="G94" s="30"/>
      <c r="H94" s="30"/>
      <c r="I94" s="30"/>
    </row>
    <row r="95" spans="1:9" s="16" customFormat="1">
      <c r="A95" s="19"/>
      <c r="B95" s="35"/>
      <c r="C95" s="34"/>
      <c r="D95" s="33"/>
      <c r="E95" s="33"/>
      <c r="F95" s="30"/>
      <c r="G95" s="30"/>
      <c r="H95" s="30"/>
      <c r="I95" s="30"/>
    </row>
    <row r="96" spans="1:9" s="16" customFormat="1">
      <c r="A96" s="19"/>
      <c r="B96" s="35"/>
      <c r="C96" s="34"/>
      <c r="D96" s="33"/>
      <c r="E96" s="33"/>
      <c r="F96" s="30"/>
      <c r="G96" s="30"/>
      <c r="H96" s="30"/>
      <c r="I96" s="30"/>
    </row>
    <row r="97" spans="1:9" s="16" customFormat="1">
      <c r="A97" s="19"/>
      <c r="B97" s="35"/>
      <c r="C97" s="34"/>
      <c r="D97" s="33"/>
      <c r="E97" s="33"/>
      <c r="F97" s="30"/>
      <c r="G97" s="30"/>
      <c r="H97" s="30"/>
      <c r="I97" s="30"/>
    </row>
    <row r="98" spans="1:9" s="16" customFormat="1">
      <c r="A98" s="19"/>
      <c r="B98" s="35"/>
      <c r="C98" s="34"/>
      <c r="D98" s="33"/>
      <c r="E98" s="33"/>
      <c r="F98" s="30"/>
      <c r="G98" s="30"/>
      <c r="H98" s="30"/>
      <c r="I98" s="30"/>
    </row>
    <row r="99" spans="1:9" s="16" customFormat="1">
      <c r="A99" s="19"/>
      <c r="B99" s="35"/>
      <c r="C99" s="34"/>
      <c r="D99" s="33"/>
      <c r="E99" s="33"/>
      <c r="F99" s="30"/>
      <c r="G99" s="30"/>
      <c r="H99" s="30"/>
      <c r="I99" s="30"/>
    </row>
    <row r="100" spans="1:9" s="16" customFormat="1">
      <c r="A100" s="19"/>
      <c r="B100" s="35"/>
      <c r="C100" s="34"/>
      <c r="D100" s="33"/>
      <c r="E100" s="33"/>
      <c r="F100" s="30"/>
      <c r="G100" s="30"/>
      <c r="H100" s="30"/>
      <c r="I100" s="30"/>
    </row>
    <row r="101" spans="1:9" s="16" customFormat="1">
      <c r="A101" s="19"/>
      <c r="B101" s="35"/>
      <c r="C101" s="34"/>
      <c r="D101" s="33"/>
      <c r="E101" s="33"/>
      <c r="F101" s="30"/>
      <c r="G101" s="30"/>
      <c r="H101" s="30"/>
      <c r="I101" s="30"/>
    </row>
    <row r="102" spans="1:9" s="16" customFormat="1">
      <c r="A102" s="19"/>
      <c r="B102" s="35"/>
      <c r="C102" s="34"/>
      <c r="D102" s="33"/>
      <c r="E102" s="33"/>
      <c r="F102" s="30"/>
      <c r="G102" s="30"/>
      <c r="H102" s="30"/>
      <c r="I102" s="30"/>
    </row>
    <row r="103" spans="1:9" s="16" customFormat="1">
      <c r="A103" s="19"/>
      <c r="B103" s="35"/>
      <c r="C103" s="34"/>
      <c r="D103" s="33"/>
      <c r="E103" s="33"/>
      <c r="F103" s="30"/>
      <c r="G103" s="30"/>
      <c r="H103" s="30"/>
      <c r="I103" s="30"/>
    </row>
    <row r="104" spans="1:9" s="16" customFormat="1">
      <c r="A104" s="19"/>
      <c r="B104" s="35"/>
      <c r="C104" s="34"/>
      <c r="D104" s="33"/>
      <c r="E104" s="33"/>
      <c r="F104" s="30"/>
      <c r="G104" s="30"/>
      <c r="H104" s="30"/>
      <c r="I104" s="30"/>
    </row>
    <row r="105" spans="1:9" s="16" customFormat="1">
      <c r="A105" s="19"/>
      <c r="B105" s="35"/>
      <c r="C105" s="34"/>
      <c r="D105" s="33"/>
      <c r="E105" s="33"/>
      <c r="F105" s="30"/>
      <c r="G105" s="30"/>
      <c r="H105" s="30"/>
      <c r="I105" s="30"/>
    </row>
    <row r="106" spans="1:9" s="16" customFormat="1">
      <c r="A106" s="19"/>
      <c r="B106" s="35"/>
      <c r="C106" s="34"/>
      <c r="D106" s="33"/>
      <c r="E106" s="33"/>
      <c r="F106" s="30"/>
      <c r="G106" s="30"/>
      <c r="H106" s="30"/>
      <c r="I106" s="30"/>
    </row>
    <row r="107" spans="1:9" s="16" customFormat="1">
      <c r="A107" s="19"/>
      <c r="B107" s="35"/>
      <c r="C107" s="34"/>
      <c r="D107" s="33"/>
      <c r="E107" s="33"/>
      <c r="F107" s="30"/>
      <c r="G107" s="30"/>
      <c r="H107" s="30"/>
      <c r="I107" s="30"/>
    </row>
    <row r="108" spans="1:9" s="16" customFormat="1">
      <c r="A108" s="19"/>
      <c r="B108" s="35"/>
      <c r="C108" s="34"/>
      <c r="D108" s="33"/>
      <c r="E108" s="33"/>
      <c r="F108" s="30"/>
      <c r="G108" s="30"/>
      <c r="H108" s="30"/>
      <c r="I108" s="30"/>
    </row>
    <row r="109" spans="1:9" s="16" customFormat="1">
      <c r="A109" s="19"/>
      <c r="B109" s="35"/>
      <c r="C109" s="34"/>
      <c r="D109" s="33"/>
      <c r="E109" s="33"/>
      <c r="F109" s="30"/>
      <c r="G109" s="30"/>
      <c r="H109" s="30"/>
      <c r="I109" s="30"/>
    </row>
    <row r="110" spans="1:9" s="16" customFormat="1">
      <c r="A110" s="19"/>
      <c r="B110" s="35"/>
      <c r="C110" s="34"/>
      <c r="D110" s="33"/>
      <c r="E110" s="33"/>
      <c r="F110" s="30"/>
      <c r="G110" s="30"/>
      <c r="H110" s="30"/>
      <c r="I110" s="30"/>
    </row>
    <row r="111" spans="1:9" s="16" customFormat="1">
      <c r="A111" s="19"/>
      <c r="B111" s="35"/>
      <c r="C111" s="34"/>
      <c r="D111" s="33"/>
      <c r="E111" s="33"/>
      <c r="F111" s="30"/>
      <c r="G111" s="30"/>
      <c r="H111" s="30"/>
      <c r="I111" s="30"/>
    </row>
    <row r="112" spans="1:9" s="16" customFormat="1">
      <c r="A112" s="19"/>
      <c r="B112" s="35"/>
      <c r="C112" s="34"/>
      <c r="D112" s="33"/>
      <c r="E112" s="33"/>
      <c r="F112" s="30"/>
      <c r="G112" s="30"/>
      <c r="H112" s="30"/>
      <c r="I112" s="30"/>
    </row>
    <row r="113" spans="1:9" s="16" customFormat="1">
      <c r="A113" s="19"/>
      <c r="B113" s="35"/>
      <c r="C113" s="34"/>
      <c r="D113" s="33"/>
      <c r="E113" s="33"/>
      <c r="F113" s="30"/>
      <c r="G113" s="30"/>
      <c r="H113" s="30"/>
      <c r="I113" s="30"/>
    </row>
    <row r="114" spans="1:9" s="16" customFormat="1">
      <c r="A114" s="19"/>
      <c r="B114" s="35"/>
      <c r="C114" s="34"/>
      <c r="D114" s="33"/>
      <c r="E114" s="33"/>
      <c r="F114" s="30"/>
      <c r="G114" s="30"/>
      <c r="H114" s="30"/>
      <c r="I114" s="30"/>
    </row>
    <row r="115" spans="1:9" s="16" customFormat="1">
      <c r="A115" s="19"/>
      <c r="B115" s="35"/>
      <c r="C115" s="34"/>
      <c r="D115" s="33"/>
      <c r="E115" s="33"/>
      <c r="F115" s="30"/>
      <c r="G115" s="30"/>
      <c r="H115" s="30"/>
      <c r="I115" s="30"/>
    </row>
    <row r="116" spans="1:9" s="16" customFormat="1">
      <c r="A116" s="19"/>
      <c r="B116" s="35"/>
      <c r="C116" s="34"/>
      <c r="D116" s="33"/>
      <c r="E116" s="33"/>
      <c r="F116" s="30"/>
      <c r="G116" s="30"/>
      <c r="H116" s="30"/>
      <c r="I116" s="30"/>
    </row>
    <row r="117" spans="1:9" s="16" customFormat="1">
      <c r="A117" s="19"/>
      <c r="B117" s="35"/>
      <c r="C117" s="34"/>
      <c r="D117" s="33"/>
      <c r="E117" s="33"/>
      <c r="F117" s="30"/>
      <c r="G117" s="30"/>
      <c r="H117" s="30"/>
      <c r="I117" s="30"/>
    </row>
    <row r="118" spans="1:9" s="16" customFormat="1">
      <c r="A118" s="19"/>
      <c r="B118" s="35"/>
      <c r="C118" s="34"/>
      <c r="D118" s="33"/>
      <c r="E118" s="33"/>
      <c r="F118" s="30"/>
      <c r="G118" s="30"/>
      <c r="H118" s="30"/>
      <c r="I118" s="30"/>
    </row>
    <row r="119" spans="1:9" s="16" customFormat="1">
      <c r="A119" s="19"/>
      <c r="B119" s="35"/>
      <c r="C119" s="34"/>
      <c r="D119" s="33"/>
      <c r="E119" s="33"/>
      <c r="F119" s="30"/>
      <c r="G119" s="30"/>
      <c r="H119" s="30"/>
      <c r="I119" s="30"/>
    </row>
    <row r="120" spans="1:9" s="16" customFormat="1">
      <c r="A120" s="19"/>
      <c r="B120" s="35"/>
      <c r="C120" s="34"/>
      <c r="D120" s="33"/>
      <c r="E120" s="33"/>
      <c r="F120" s="30"/>
      <c r="G120" s="30"/>
      <c r="H120" s="30"/>
      <c r="I120" s="30"/>
    </row>
    <row r="121" spans="1:9" s="16" customFormat="1">
      <c r="A121" s="19"/>
      <c r="B121" s="35"/>
      <c r="C121" s="34"/>
      <c r="D121" s="33"/>
      <c r="E121" s="33"/>
      <c r="F121" s="30"/>
      <c r="G121" s="30"/>
      <c r="H121" s="30"/>
      <c r="I121" s="30"/>
    </row>
    <row r="122" spans="1:9" s="16" customFormat="1">
      <c r="A122" s="19"/>
      <c r="B122" s="35"/>
      <c r="C122" s="34"/>
      <c r="D122" s="33"/>
      <c r="E122" s="33"/>
      <c r="F122" s="30"/>
      <c r="G122" s="30"/>
      <c r="H122" s="30"/>
      <c r="I122" s="30"/>
    </row>
    <row r="123" spans="1:9" s="16" customFormat="1">
      <c r="A123" s="19"/>
      <c r="B123" s="35"/>
      <c r="C123" s="34"/>
      <c r="D123" s="33"/>
      <c r="E123" s="33"/>
      <c r="F123" s="30"/>
      <c r="G123" s="30"/>
      <c r="H123" s="30"/>
      <c r="I123" s="30"/>
    </row>
    <row r="124" spans="1:9" s="16" customFormat="1">
      <c r="A124" s="19"/>
      <c r="B124" s="35"/>
      <c r="C124" s="34"/>
      <c r="D124" s="33"/>
      <c r="E124" s="33"/>
      <c r="F124" s="30"/>
      <c r="G124" s="30"/>
      <c r="H124" s="30"/>
      <c r="I124" s="30"/>
    </row>
    <row r="125" spans="1:9" s="16" customFormat="1">
      <c r="A125" s="19"/>
      <c r="B125" s="35"/>
      <c r="C125" s="34"/>
      <c r="D125" s="33"/>
      <c r="E125" s="33"/>
      <c r="F125" s="30"/>
      <c r="G125" s="30"/>
      <c r="H125" s="30"/>
      <c r="I125" s="30"/>
    </row>
    <row r="126" spans="1:9" s="16" customFormat="1">
      <c r="A126" s="19"/>
      <c r="B126" s="35"/>
      <c r="C126" s="34"/>
      <c r="D126" s="33"/>
      <c r="E126" s="33"/>
      <c r="F126" s="30"/>
      <c r="G126" s="30"/>
      <c r="H126" s="30"/>
      <c r="I126" s="30"/>
    </row>
    <row r="127" spans="1:9" s="16" customFormat="1">
      <c r="A127" s="19"/>
      <c r="B127" s="35"/>
      <c r="C127" s="34"/>
      <c r="D127" s="33"/>
      <c r="E127" s="33"/>
      <c r="F127" s="30"/>
      <c r="G127" s="30"/>
      <c r="H127" s="30"/>
      <c r="I127" s="30"/>
    </row>
    <row r="128" spans="1:9" s="16" customFormat="1">
      <c r="A128" s="19"/>
      <c r="B128" s="35"/>
      <c r="C128" s="34"/>
      <c r="D128" s="33"/>
      <c r="E128" s="33"/>
      <c r="F128" s="30"/>
      <c r="G128" s="30"/>
      <c r="H128" s="30"/>
      <c r="I128" s="30"/>
    </row>
    <row r="129" spans="1:9" s="16" customFormat="1">
      <c r="A129" s="19"/>
      <c r="B129" s="35"/>
      <c r="C129" s="34"/>
      <c r="D129" s="33"/>
      <c r="E129" s="33"/>
      <c r="F129" s="30"/>
      <c r="G129" s="30"/>
      <c r="H129" s="30"/>
      <c r="I129" s="30"/>
    </row>
    <row r="130" spans="1:9" s="16" customFormat="1">
      <c r="A130" s="19"/>
      <c r="B130" s="35"/>
      <c r="C130" s="34"/>
      <c r="D130" s="33"/>
      <c r="E130" s="33"/>
      <c r="F130" s="30"/>
      <c r="G130" s="30"/>
      <c r="H130" s="30"/>
      <c r="I130" s="30"/>
    </row>
    <row r="131" spans="1:9" s="16" customFormat="1">
      <c r="A131" s="19"/>
      <c r="B131" s="35"/>
      <c r="C131" s="34"/>
      <c r="D131" s="33"/>
      <c r="E131" s="33"/>
      <c r="F131" s="30"/>
      <c r="G131" s="30"/>
      <c r="H131" s="30"/>
      <c r="I131" s="30"/>
    </row>
    <row r="132" spans="1:9" s="16" customFormat="1">
      <c r="A132" s="19"/>
      <c r="B132" s="35"/>
      <c r="C132" s="34"/>
      <c r="D132" s="33"/>
      <c r="E132" s="33"/>
      <c r="F132" s="30"/>
      <c r="G132" s="30"/>
      <c r="H132" s="30"/>
      <c r="I132" s="30"/>
    </row>
    <row r="133" spans="1:9" s="16" customFormat="1">
      <c r="A133" s="19"/>
      <c r="B133" s="35"/>
      <c r="C133" s="34"/>
      <c r="D133" s="33"/>
      <c r="E133" s="33"/>
      <c r="F133" s="30"/>
      <c r="G133" s="30"/>
      <c r="H133" s="30"/>
      <c r="I133" s="30"/>
    </row>
    <row r="134" spans="1:9" s="16" customFormat="1">
      <c r="A134" s="19"/>
      <c r="B134" s="35"/>
      <c r="C134" s="34"/>
      <c r="D134" s="33"/>
      <c r="E134" s="33"/>
      <c r="F134" s="30"/>
      <c r="G134" s="30"/>
      <c r="H134" s="30"/>
      <c r="I134" s="30"/>
    </row>
    <row r="135" spans="1:9" s="16" customFormat="1">
      <c r="A135" s="19"/>
      <c r="B135" s="35"/>
      <c r="C135" s="34"/>
      <c r="D135" s="33"/>
      <c r="E135" s="33"/>
      <c r="F135" s="30"/>
      <c r="G135" s="30"/>
      <c r="H135" s="30"/>
      <c r="I135" s="30"/>
    </row>
    <row r="136" spans="1:9" s="16" customFormat="1">
      <c r="A136" s="19"/>
      <c r="B136" s="35"/>
      <c r="C136" s="34"/>
      <c r="D136" s="33"/>
      <c r="E136" s="33"/>
      <c r="F136" s="30"/>
      <c r="G136" s="30"/>
      <c r="H136" s="30"/>
      <c r="I136" s="30"/>
    </row>
    <row r="137" spans="1:9" s="16" customFormat="1">
      <c r="A137" s="19"/>
      <c r="B137" s="35"/>
      <c r="C137" s="34"/>
      <c r="D137" s="33"/>
      <c r="E137" s="33"/>
      <c r="F137" s="30"/>
      <c r="G137" s="30"/>
      <c r="H137" s="30"/>
      <c r="I137" s="30"/>
    </row>
    <row r="138" spans="1:9" s="16" customFormat="1">
      <c r="A138" s="19"/>
      <c r="B138" s="35"/>
      <c r="C138" s="34"/>
      <c r="D138" s="33"/>
      <c r="E138" s="33"/>
      <c r="F138" s="30"/>
      <c r="G138" s="30"/>
      <c r="H138" s="30"/>
      <c r="I138" s="30"/>
    </row>
    <row r="139" spans="1:9" s="16" customFormat="1">
      <c r="A139" s="19"/>
      <c r="B139" s="35"/>
      <c r="C139" s="34"/>
      <c r="D139" s="33"/>
      <c r="E139" s="33"/>
      <c r="F139" s="30"/>
      <c r="G139" s="30"/>
      <c r="H139" s="30"/>
      <c r="I139" s="30"/>
    </row>
    <row r="140" spans="1:9" s="16" customFormat="1">
      <c r="A140" s="19"/>
      <c r="B140" s="35"/>
      <c r="C140" s="34"/>
      <c r="D140" s="33"/>
      <c r="E140" s="33"/>
      <c r="F140" s="30"/>
      <c r="G140" s="30"/>
      <c r="H140" s="30"/>
      <c r="I140" s="30"/>
    </row>
    <row r="141" spans="1:9" s="16" customFormat="1">
      <c r="A141" s="19"/>
      <c r="B141" s="35"/>
      <c r="C141" s="34"/>
      <c r="D141" s="33"/>
      <c r="E141" s="33"/>
      <c r="F141" s="30"/>
      <c r="G141" s="30"/>
      <c r="H141" s="30"/>
      <c r="I141" s="30"/>
    </row>
    <row r="142" spans="1:9" s="16" customFormat="1">
      <c r="A142" s="19"/>
      <c r="B142" s="35"/>
      <c r="C142" s="34"/>
      <c r="D142" s="33"/>
      <c r="E142" s="33"/>
      <c r="F142" s="30"/>
      <c r="G142" s="30"/>
      <c r="H142" s="30"/>
      <c r="I142" s="30"/>
    </row>
    <row r="143" spans="1:9" s="16" customFormat="1">
      <c r="A143" s="19"/>
      <c r="B143" s="35"/>
      <c r="C143" s="34"/>
      <c r="D143" s="33"/>
      <c r="E143" s="33"/>
      <c r="F143" s="30"/>
      <c r="G143" s="30"/>
      <c r="H143" s="30"/>
      <c r="I143" s="30"/>
    </row>
    <row r="144" spans="1:9" s="16" customFormat="1">
      <c r="A144" s="19"/>
      <c r="B144" s="35"/>
      <c r="C144" s="34"/>
      <c r="D144" s="33"/>
      <c r="E144" s="33"/>
      <c r="F144" s="30"/>
      <c r="G144" s="30"/>
      <c r="H144" s="30"/>
      <c r="I144" s="30"/>
    </row>
    <row r="145" spans="1:9" s="16" customFormat="1">
      <c r="A145" s="19"/>
      <c r="B145" s="35"/>
      <c r="C145" s="34"/>
      <c r="D145" s="33"/>
      <c r="E145" s="33"/>
      <c r="F145" s="30"/>
      <c r="G145" s="30"/>
      <c r="H145" s="30"/>
      <c r="I145" s="30"/>
    </row>
    <row r="146" spans="1:9" s="16" customFormat="1">
      <c r="A146" s="19"/>
      <c r="B146" s="35"/>
      <c r="C146" s="34"/>
      <c r="D146" s="33"/>
      <c r="E146" s="33"/>
      <c r="F146" s="30"/>
      <c r="G146" s="30"/>
      <c r="H146" s="30"/>
      <c r="I146" s="30"/>
    </row>
    <row r="147" spans="1:9" s="16" customFormat="1">
      <c r="A147" s="19"/>
      <c r="B147" s="35"/>
      <c r="C147" s="34"/>
      <c r="D147" s="33"/>
      <c r="E147" s="33"/>
      <c r="F147" s="30"/>
      <c r="G147" s="30"/>
      <c r="H147" s="30"/>
      <c r="I147" s="30"/>
    </row>
    <row r="148" spans="1:9" s="16" customFormat="1">
      <c r="A148" s="19"/>
      <c r="B148" s="35"/>
      <c r="C148" s="34"/>
      <c r="D148" s="33"/>
      <c r="E148" s="33"/>
      <c r="F148" s="30"/>
      <c r="G148" s="30"/>
      <c r="H148" s="30"/>
      <c r="I148" s="30"/>
    </row>
    <row r="149" spans="1:9" s="16" customFormat="1">
      <c r="A149" s="19"/>
      <c r="B149" s="35"/>
      <c r="C149" s="34"/>
      <c r="D149" s="33"/>
      <c r="E149" s="33"/>
      <c r="F149" s="30"/>
      <c r="G149" s="30"/>
      <c r="H149" s="30"/>
      <c r="I149" s="30"/>
    </row>
    <row r="150" spans="1:9" s="16" customFormat="1">
      <c r="A150" s="19"/>
      <c r="B150" s="35"/>
      <c r="C150" s="34"/>
      <c r="D150" s="33"/>
      <c r="E150" s="33"/>
      <c r="F150" s="30"/>
      <c r="G150" s="30"/>
      <c r="H150" s="30"/>
      <c r="I150" s="30"/>
    </row>
    <row r="151" spans="1:9" s="16" customFormat="1">
      <c r="A151" s="19"/>
      <c r="B151" s="35"/>
      <c r="C151" s="34"/>
      <c r="D151" s="33"/>
      <c r="E151" s="33"/>
      <c r="F151" s="30"/>
      <c r="G151" s="30"/>
      <c r="H151" s="30"/>
      <c r="I151" s="30"/>
    </row>
    <row r="152" spans="1:9" s="16" customFormat="1">
      <c r="A152" s="19"/>
      <c r="B152" s="35"/>
      <c r="C152" s="34"/>
      <c r="D152" s="33"/>
      <c r="E152" s="33"/>
      <c r="F152" s="30"/>
      <c r="G152" s="30"/>
      <c r="H152" s="30"/>
      <c r="I152" s="30"/>
    </row>
    <row r="153" spans="1:9" s="16" customFormat="1">
      <c r="A153" s="19"/>
      <c r="B153" s="35"/>
      <c r="C153" s="34"/>
      <c r="D153" s="33"/>
      <c r="E153" s="33"/>
      <c r="F153" s="30"/>
      <c r="G153" s="30"/>
      <c r="H153" s="30"/>
      <c r="I153" s="30"/>
    </row>
    <row r="154" spans="1:9" s="16" customFormat="1">
      <c r="A154" s="19"/>
      <c r="B154" s="35"/>
      <c r="C154" s="34"/>
      <c r="D154" s="33"/>
      <c r="E154" s="33"/>
      <c r="F154" s="30"/>
      <c r="G154" s="30"/>
      <c r="H154" s="30"/>
      <c r="I154" s="30"/>
    </row>
    <row r="155" spans="1:9" s="16" customFormat="1">
      <c r="A155" s="19"/>
      <c r="B155" s="35"/>
      <c r="C155" s="34"/>
      <c r="D155" s="33"/>
      <c r="E155" s="33"/>
      <c r="F155" s="30"/>
      <c r="G155" s="30"/>
      <c r="H155" s="30"/>
      <c r="I155" s="30"/>
    </row>
    <row r="156" spans="1:9" s="16" customFormat="1">
      <c r="A156" s="19"/>
      <c r="B156" s="35"/>
      <c r="C156" s="34"/>
      <c r="D156" s="33"/>
      <c r="E156" s="33"/>
      <c r="F156" s="30"/>
      <c r="G156" s="30"/>
      <c r="H156" s="30"/>
      <c r="I156" s="30"/>
    </row>
    <row r="157" spans="1:9" s="16" customFormat="1">
      <c r="A157" s="19"/>
      <c r="B157" s="35"/>
      <c r="C157" s="34"/>
      <c r="D157" s="33"/>
      <c r="E157" s="33"/>
      <c r="F157" s="30"/>
      <c r="G157" s="30"/>
      <c r="H157" s="30"/>
      <c r="I157" s="30"/>
    </row>
    <row r="158" spans="1:9" s="16" customFormat="1">
      <c r="A158" s="19"/>
      <c r="B158" s="35"/>
      <c r="C158" s="34"/>
      <c r="D158" s="33"/>
      <c r="E158" s="33"/>
      <c r="F158" s="30"/>
      <c r="G158" s="30"/>
      <c r="H158" s="30"/>
      <c r="I158" s="30"/>
    </row>
    <row r="159" spans="1:9" s="16" customFormat="1">
      <c r="A159" s="19"/>
      <c r="B159" s="35"/>
      <c r="C159" s="34"/>
      <c r="D159" s="33"/>
      <c r="E159" s="33"/>
      <c r="F159" s="30"/>
      <c r="G159" s="30"/>
      <c r="H159" s="30"/>
      <c r="I159" s="30"/>
    </row>
    <row r="160" spans="1:9" s="16" customFormat="1">
      <c r="A160" s="19"/>
      <c r="B160" s="35"/>
      <c r="C160" s="34"/>
      <c r="D160" s="33"/>
      <c r="E160" s="33"/>
      <c r="F160" s="30"/>
      <c r="G160" s="30"/>
      <c r="H160" s="30"/>
      <c r="I160" s="30"/>
    </row>
    <row r="161" spans="1:9" s="16" customFormat="1">
      <c r="A161" s="19"/>
      <c r="B161" s="35"/>
      <c r="C161" s="34"/>
      <c r="D161" s="33"/>
      <c r="E161" s="33"/>
      <c r="F161" s="30"/>
      <c r="G161" s="30"/>
      <c r="H161" s="30"/>
      <c r="I161" s="30"/>
    </row>
    <row r="162" spans="1:9" s="16" customFormat="1">
      <c r="A162" s="19"/>
      <c r="B162" s="35"/>
      <c r="C162" s="34"/>
      <c r="D162" s="33"/>
      <c r="E162" s="33"/>
      <c r="F162" s="30"/>
      <c r="G162" s="30"/>
      <c r="H162" s="30"/>
      <c r="I162" s="30"/>
    </row>
    <row r="163" spans="1:9" s="16" customFormat="1">
      <c r="A163" s="19"/>
      <c r="B163" s="35"/>
      <c r="C163" s="34"/>
      <c r="D163" s="33"/>
      <c r="E163" s="33"/>
      <c r="F163" s="30"/>
      <c r="G163" s="30"/>
      <c r="H163" s="30"/>
      <c r="I163" s="30"/>
    </row>
    <row r="164" spans="1:9" s="16" customFormat="1">
      <c r="A164" s="19"/>
      <c r="B164" s="35"/>
      <c r="C164" s="34"/>
      <c r="D164" s="33"/>
      <c r="E164" s="33"/>
      <c r="F164" s="30"/>
      <c r="G164" s="30"/>
      <c r="H164" s="30"/>
      <c r="I164" s="30"/>
    </row>
    <row r="165" spans="1:9" s="16" customFormat="1">
      <c r="A165" s="19"/>
      <c r="B165" s="35"/>
      <c r="C165" s="34"/>
      <c r="D165" s="33"/>
      <c r="E165" s="33"/>
      <c r="F165" s="30"/>
      <c r="G165" s="30"/>
      <c r="H165" s="30"/>
      <c r="I165" s="30"/>
    </row>
    <row r="166" spans="1:9" s="16" customFormat="1">
      <c r="A166" s="19"/>
      <c r="B166" s="35"/>
      <c r="C166" s="34"/>
      <c r="D166" s="33"/>
      <c r="E166" s="33"/>
      <c r="F166" s="30"/>
      <c r="G166" s="30"/>
      <c r="H166" s="30"/>
      <c r="I166" s="30"/>
    </row>
    <row r="167" spans="1:9" s="16" customFormat="1">
      <c r="A167" s="19"/>
      <c r="B167" s="35"/>
      <c r="C167" s="34"/>
      <c r="D167" s="33"/>
      <c r="E167" s="33"/>
      <c r="F167" s="30"/>
      <c r="G167" s="30"/>
      <c r="H167" s="30"/>
      <c r="I167" s="30"/>
    </row>
    <row r="168" spans="1:9" s="16" customFormat="1">
      <c r="A168" s="19"/>
      <c r="B168" s="35"/>
      <c r="C168" s="34"/>
      <c r="D168" s="33"/>
      <c r="E168" s="33"/>
      <c r="F168" s="30"/>
      <c r="G168" s="30"/>
      <c r="H168" s="30"/>
      <c r="I168" s="30"/>
    </row>
    <row r="169" spans="1:9" s="16" customFormat="1">
      <c r="A169" s="19"/>
      <c r="B169" s="35"/>
      <c r="C169" s="34"/>
      <c r="D169" s="33"/>
      <c r="E169" s="33"/>
      <c r="F169" s="30"/>
      <c r="G169" s="30"/>
      <c r="H169" s="30"/>
      <c r="I169" s="30"/>
    </row>
    <row r="170" spans="1:9" s="16" customFormat="1">
      <c r="A170" s="19"/>
      <c r="B170" s="35"/>
      <c r="C170" s="34"/>
      <c r="D170" s="33"/>
      <c r="E170" s="33"/>
      <c r="F170" s="30"/>
      <c r="G170" s="30"/>
      <c r="H170" s="30"/>
      <c r="I170" s="30"/>
    </row>
    <row r="171" spans="1:9" s="16" customFormat="1">
      <c r="A171" s="19"/>
      <c r="B171" s="35"/>
      <c r="C171" s="34"/>
      <c r="D171" s="33"/>
      <c r="E171" s="33"/>
      <c r="F171" s="30"/>
      <c r="G171" s="30"/>
      <c r="H171" s="30"/>
      <c r="I171" s="30"/>
    </row>
    <row r="172" spans="1:9" s="16" customFormat="1">
      <c r="A172" s="19"/>
      <c r="B172" s="35"/>
      <c r="C172" s="34"/>
      <c r="D172" s="33"/>
      <c r="E172" s="33"/>
      <c r="F172" s="30"/>
      <c r="G172" s="30"/>
      <c r="H172" s="30"/>
      <c r="I172" s="30"/>
    </row>
    <row r="173" spans="1:9" s="16" customFormat="1">
      <c r="A173" s="19"/>
      <c r="B173" s="35"/>
      <c r="C173" s="34"/>
      <c r="D173" s="33"/>
      <c r="E173" s="33"/>
      <c r="F173" s="30"/>
      <c r="G173" s="30"/>
      <c r="H173" s="30"/>
      <c r="I173" s="30"/>
    </row>
    <row r="174" spans="1:9" s="16" customFormat="1">
      <c r="A174" s="19"/>
      <c r="B174" s="35"/>
      <c r="C174" s="34"/>
      <c r="D174" s="33"/>
      <c r="E174" s="33"/>
      <c r="F174" s="30"/>
      <c r="G174" s="30"/>
      <c r="H174" s="30"/>
      <c r="I174" s="30"/>
    </row>
    <row r="175" spans="1:9" s="16" customFormat="1">
      <c r="A175" s="19"/>
      <c r="B175" s="35"/>
      <c r="C175" s="34"/>
      <c r="D175" s="33"/>
      <c r="E175" s="33"/>
      <c r="F175" s="30"/>
      <c r="G175" s="30"/>
      <c r="H175" s="30"/>
      <c r="I175" s="30"/>
    </row>
    <row r="176" spans="1:9" s="16" customFormat="1">
      <c r="A176" s="19"/>
      <c r="B176" s="35"/>
      <c r="C176" s="34"/>
      <c r="D176" s="33"/>
      <c r="E176" s="33"/>
      <c r="F176" s="30"/>
      <c r="G176" s="30"/>
      <c r="H176" s="30"/>
      <c r="I176" s="30"/>
    </row>
    <row r="177" spans="1:9" s="16" customFormat="1">
      <c r="A177" s="19"/>
      <c r="B177" s="35"/>
      <c r="C177" s="34"/>
      <c r="D177" s="33"/>
      <c r="E177" s="33"/>
      <c r="F177" s="30"/>
      <c r="G177" s="30"/>
      <c r="H177" s="30"/>
      <c r="I177" s="30"/>
    </row>
    <row r="178" spans="1:9" s="16" customFormat="1">
      <c r="A178" s="19"/>
      <c r="B178" s="35"/>
      <c r="C178" s="34"/>
      <c r="D178" s="33"/>
      <c r="E178" s="33"/>
      <c r="F178" s="30"/>
      <c r="G178" s="30"/>
      <c r="H178" s="30"/>
      <c r="I178" s="30"/>
    </row>
    <row r="179" spans="1:9" s="16" customFormat="1">
      <c r="A179" s="19"/>
      <c r="B179" s="35"/>
      <c r="C179" s="34"/>
      <c r="D179" s="33"/>
      <c r="E179" s="33"/>
      <c r="F179" s="30"/>
      <c r="G179" s="30"/>
      <c r="H179" s="30"/>
      <c r="I179" s="30"/>
    </row>
    <row r="180" spans="1:9" s="16" customFormat="1">
      <c r="A180" s="19"/>
      <c r="B180" s="35"/>
      <c r="C180" s="34"/>
      <c r="D180" s="33"/>
      <c r="E180" s="33"/>
      <c r="F180" s="30"/>
      <c r="G180" s="30"/>
      <c r="H180" s="30"/>
      <c r="I180" s="30"/>
    </row>
    <row r="181" spans="1:9" s="16" customFormat="1">
      <c r="A181" s="19"/>
      <c r="B181" s="35"/>
      <c r="C181" s="34"/>
      <c r="D181" s="33"/>
      <c r="E181" s="33"/>
      <c r="F181" s="30"/>
      <c r="G181" s="30"/>
      <c r="H181" s="30"/>
      <c r="I181" s="30"/>
    </row>
    <row r="182" spans="1:9" s="16" customFormat="1">
      <c r="A182" s="19"/>
      <c r="B182" s="35"/>
      <c r="C182" s="34"/>
      <c r="D182" s="33"/>
      <c r="E182" s="33"/>
      <c r="F182" s="30"/>
      <c r="G182" s="30"/>
      <c r="H182" s="30"/>
      <c r="I182" s="30"/>
    </row>
    <row r="183" spans="1:9" s="16" customFormat="1">
      <c r="A183" s="19"/>
      <c r="B183" s="35"/>
      <c r="C183" s="34"/>
      <c r="D183" s="33"/>
      <c r="E183" s="33"/>
      <c r="F183" s="30"/>
      <c r="G183" s="30"/>
      <c r="H183" s="30"/>
      <c r="I183" s="30"/>
    </row>
    <row r="184" spans="1:9" s="16" customFormat="1">
      <c r="A184" s="19"/>
      <c r="B184" s="35"/>
      <c r="C184" s="34"/>
      <c r="D184" s="33"/>
      <c r="E184" s="33"/>
      <c r="F184" s="30"/>
      <c r="G184" s="30"/>
      <c r="H184" s="30"/>
      <c r="I184" s="30"/>
    </row>
    <row r="185" spans="1:9" s="16" customFormat="1">
      <c r="A185" s="19"/>
      <c r="B185" s="35"/>
      <c r="C185" s="34"/>
      <c r="D185" s="33"/>
      <c r="E185" s="33"/>
      <c r="F185" s="30"/>
      <c r="G185" s="30"/>
      <c r="H185" s="30"/>
      <c r="I185" s="30"/>
    </row>
    <row r="186" spans="1:9" s="16" customFormat="1">
      <c r="A186" s="19"/>
      <c r="B186" s="35"/>
      <c r="C186" s="34"/>
      <c r="D186" s="33"/>
      <c r="E186" s="33"/>
      <c r="F186" s="30"/>
      <c r="G186" s="30"/>
      <c r="H186" s="30"/>
      <c r="I186" s="30"/>
    </row>
    <row r="187" spans="1:9" s="16" customFormat="1">
      <c r="A187" s="19"/>
      <c r="B187" s="35"/>
      <c r="C187" s="34"/>
      <c r="D187" s="33"/>
      <c r="E187" s="33"/>
      <c r="F187" s="30"/>
      <c r="G187" s="30"/>
      <c r="H187" s="30"/>
      <c r="I187" s="30"/>
    </row>
    <row r="188" spans="1:9" s="16" customFormat="1">
      <c r="A188" s="19"/>
      <c r="B188" s="35"/>
      <c r="C188" s="34"/>
      <c r="D188" s="33"/>
      <c r="E188" s="33"/>
      <c r="F188" s="30"/>
      <c r="G188" s="30"/>
      <c r="H188" s="30"/>
      <c r="I188" s="30"/>
    </row>
    <row r="189" spans="1:9" s="16" customFormat="1">
      <c r="A189" s="19"/>
      <c r="B189" s="35"/>
      <c r="C189" s="34"/>
      <c r="D189" s="33"/>
      <c r="E189" s="33"/>
      <c r="F189" s="30"/>
      <c r="G189" s="30"/>
      <c r="H189" s="30"/>
      <c r="I189" s="30"/>
    </row>
    <row r="190" spans="1:9" s="16" customFormat="1">
      <c r="A190" s="19"/>
      <c r="B190" s="35"/>
      <c r="C190" s="34"/>
      <c r="D190" s="33"/>
      <c r="E190" s="33"/>
      <c r="F190" s="30"/>
      <c r="G190" s="30"/>
      <c r="H190" s="30"/>
      <c r="I190" s="30"/>
    </row>
    <row r="191" spans="1:9" s="16" customFormat="1">
      <c r="A191" s="19"/>
      <c r="B191" s="35"/>
      <c r="C191" s="34"/>
      <c r="D191" s="33"/>
      <c r="E191" s="33"/>
      <c r="F191" s="30"/>
      <c r="G191" s="30"/>
      <c r="H191" s="30"/>
      <c r="I191" s="30"/>
    </row>
    <row r="192" spans="1:9" s="16" customFormat="1">
      <c r="A192" s="19"/>
      <c r="B192" s="35"/>
      <c r="C192" s="34"/>
      <c r="D192" s="33"/>
      <c r="E192" s="33"/>
      <c r="F192" s="30"/>
      <c r="G192" s="30"/>
      <c r="H192" s="30"/>
      <c r="I192" s="30"/>
    </row>
    <row r="193" spans="1:9" s="16" customFormat="1">
      <c r="A193" s="19"/>
      <c r="B193" s="35"/>
      <c r="C193" s="34"/>
      <c r="D193" s="33"/>
      <c r="E193" s="33"/>
      <c r="F193" s="30"/>
      <c r="G193" s="30"/>
      <c r="H193" s="30"/>
      <c r="I193" s="30"/>
    </row>
    <row r="194" spans="1:9" s="16" customFormat="1">
      <c r="A194" s="19"/>
      <c r="B194" s="35"/>
      <c r="C194" s="34"/>
      <c r="D194" s="33"/>
      <c r="E194" s="33"/>
      <c r="F194" s="30"/>
      <c r="G194" s="30"/>
      <c r="H194" s="30"/>
      <c r="I194" s="30"/>
    </row>
    <row r="195" spans="1:9" s="16" customFormat="1">
      <c r="A195" s="19"/>
      <c r="B195" s="35"/>
      <c r="C195" s="34"/>
      <c r="D195" s="33"/>
      <c r="E195" s="33"/>
      <c r="F195" s="30"/>
      <c r="G195" s="30"/>
      <c r="H195" s="30"/>
      <c r="I195" s="30"/>
    </row>
    <row r="196" spans="1:9" s="16" customFormat="1">
      <c r="A196" s="19"/>
      <c r="B196" s="35"/>
      <c r="C196" s="34"/>
      <c r="D196" s="33"/>
      <c r="E196" s="33"/>
      <c r="F196" s="30"/>
      <c r="G196" s="30"/>
      <c r="H196" s="30"/>
      <c r="I196" s="30"/>
    </row>
    <row r="197" spans="1:9" s="16" customFormat="1">
      <c r="A197" s="19"/>
      <c r="B197" s="35"/>
      <c r="C197" s="34"/>
      <c r="D197" s="33"/>
      <c r="E197" s="33"/>
      <c r="F197" s="30"/>
      <c r="G197" s="30"/>
      <c r="H197" s="30"/>
      <c r="I197" s="30"/>
    </row>
    <row r="198" spans="1:9" s="16" customFormat="1">
      <c r="A198" s="19"/>
      <c r="B198" s="35"/>
      <c r="C198" s="34"/>
      <c r="D198" s="33"/>
      <c r="E198" s="33"/>
      <c r="F198" s="30"/>
      <c r="G198" s="30"/>
      <c r="H198" s="30"/>
      <c r="I198" s="30"/>
    </row>
    <row r="199" spans="1:9" s="16" customFormat="1">
      <c r="A199" s="19"/>
      <c r="B199" s="35"/>
      <c r="C199" s="34"/>
      <c r="D199" s="33"/>
      <c r="E199" s="33"/>
      <c r="F199" s="30"/>
      <c r="G199" s="30"/>
      <c r="H199" s="30"/>
      <c r="I199" s="30"/>
    </row>
    <row r="200" spans="1:9" s="16" customFormat="1">
      <c r="A200" s="19"/>
      <c r="B200" s="35"/>
      <c r="C200" s="34"/>
      <c r="D200" s="33"/>
      <c r="E200" s="33"/>
      <c r="F200" s="30"/>
      <c r="G200" s="30"/>
      <c r="H200" s="30"/>
      <c r="I200" s="30"/>
    </row>
    <row r="201" spans="1:9" s="16" customFormat="1">
      <c r="A201" s="19"/>
      <c r="B201" s="35"/>
      <c r="C201" s="34"/>
      <c r="D201" s="33"/>
      <c r="E201" s="33"/>
      <c r="F201" s="30"/>
      <c r="G201" s="30"/>
      <c r="H201" s="30"/>
      <c r="I201" s="30"/>
    </row>
    <row r="202" spans="1:9" s="16" customFormat="1">
      <c r="A202" s="19"/>
      <c r="B202" s="35"/>
      <c r="C202" s="34"/>
      <c r="D202" s="33"/>
      <c r="E202" s="33"/>
      <c r="F202" s="30"/>
      <c r="G202" s="30"/>
      <c r="H202" s="30"/>
      <c r="I202" s="30"/>
    </row>
    <row r="203" spans="1:9" s="16" customFormat="1">
      <c r="A203" s="19"/>
      <c r="B203" s="35"/>
      <c r="C203" s="34"/>
      <c r="D203" s="33"/>
      <c r="E203" s="33"/>
      <c r="F203" s="30"/>
      <c r="G203" s="30"/>
      <c r="H203" s="30"/>
      <c r="I203" s="30"/>
    </row>
    <row r="204" spans="1:9" s="16" customFormat="1">
      <c r="A204" s="19"/>
      <c r="B204" s="35"/>
      <c r="C204" s="34"/>
      <c r="D204" s="33"/>
      <c r="E204" s="33"/>
      <c r="F204" s="30"/>
      <c r="G204" s="30"/>
      <c r="H204" s="30"/>
      <c r="I204" s="30"/>
    </row>
    <row r="205" spans="1:9" s="16" customFormat="1">
      <c r="B205" s="32"/>
      <c r="C205" s="31"/>
      <c r="D205" s="30"/>
      <c r="E205" s="30"/>
      <c r="F205" s="30"/>
      <c r="G205" s="30"/>
      <c r="H205" s="30"/>
      <c r="I205" s="30"/>
    </row>
  </sheetData>
  <mergeCells count="13">
    <mergeCell ref="A22:B22"/>
    <mergeCell ref="A13:B13"/>
    <mergeCell ref="A6:B6"/>
    <mergeCell ref="A4:B4"/>
    <mergeCell ref="A5:B5"/>
    <mergeCell ref="A7:B7"/>
    <mergeCell ref="A12:B12"/>
    <mergeCell ref="A8:B8"/>
    <mergeCell ref="A14:B14"/>
    <mergeCell ref="A19:B19"/>
    <mergeCell ref="A20:B20"/>
    <mergeCell ref="A21:B21"/>
    <mergeCell ref="A15:B15"/>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P172"/>
  <sheetViews>
    <sheetView showGridLines="0" view="pageBreakPreview" zoomScale="85" zoomScaleNormal="100" zoomScaleSheetLayoutView="85" zoomScalePageLayoutView="50" workbookViewId="0">
      <selection activeCell="J2" sqref="J2"/>
    </sheetView>
  </sheetViews>
  <sheetFormatPr defaultColWidth="9.140625" defaultRowHeight="15"/>
  <cols>
    <col min="1" max="1" width="1.5703125" style="15" customWidth="1"/>
    <col min="2" max="2" width="109.42578125" style="29" customWidth="1"/>
    <col min="3" max="3" width="19.140625" customWidth="1"/>
    <col min="4" max="4" width="17.7109375" style="28" customWidth="1"/>
    <col min="5" max="5" width="9.28515625" style="28" customWidth="1"/>
    <col min="6" max="6" width="20.28515625" style="28" customWidth="1"/>
    <col min="7" max="7" width="9.140625" style="28"/>
    <col min="8" max="8" width="19.85546875" style="28" customWidth="1"/>
    <col min="9" max="9" width="2.5703125" style="28" customWidth="1"/>
    <col min="10" max="10" width="5.28515625" style="15" customWidth="1"/>
    <col min="11" max="11" width="6.5703125" style="15" customWidth="1"/>
    <col min="12" max="12" width="18.85546875" style="15" customWidth="1"/>
    <col min="13" max="13" width="4" style="15" hidden="1" customWidth="1"/>
    <col min="14" max="14" width="5.140625" style="15" customWidth="1"/>
    <col min="15" max="15" width="2.42578125" style="15" hidden="1" customWidth="1"/>
    <col min="16" max="16" width="0.140625" style="15" hidden="1" customWidth="1"/>
    <col min="17" max="17" width="11.28515625" style="15" customWidth="1"/>
    <col min="18" max="18" width="1.5703125" style="15" customWidth="1"/>
    <col min="19" max="19" width="8" style="15" customWidth="1"/>
    <col min="20" max="16384" width="9.140625" style="15"/>
  </cols>
  <sheetData>
    <row r="1" spans="1:5" s="17" customFormat="1" ht="21.75" customHeight="1">
      <c r="A1" s="44"/>
      <c r="B1" s="43"/>
      <c r="C1" s="34"/>
      <c r="D1" s="42"/>
      <c r="E1" s="19"/>
    </row>
    <row r="2" spans="1:5" s="17" customFormat="1" ht="21.75" customHeight="1" thickBot="1">
      <c r="A2" s="44"/>
      <c r="B2" s="43"/>
      <c r="C2" s="34"/>
      <c r="D2" s="42"/>
      <c r="E2" s="19"/>
    </row>
    <row r="3" spans="1:5" s="16" customFormat="1">
      <c r="A3" s="315" t="s">
        <v>472</v>
      </c>
      <c r="B3" s="314"/>
      <c r="C3" s="121" t="s">
        <v>94</v>
      </c>
      <c r="D3" s="122" t="s">
        <v>97</v>
      </c>
      <c r="E3" s="33"/>
    </row>
    <row r="4" spans="1:5" s="16" customFormat="1">
      <c r="A4" s="482" t="s">
        <v>314</v>
      </c>
      <c r="B4" s="483"/>
      <c r="C4" s="192">
        <v>23586778.449999999</v>
      </c>
      <c r="D4" s="135">
        <v>19773137.579999998</v>
      </c>
      <c r="E4" s="33"/>
    </row>
    <row r="5" spans="1:5" s="16" customFormat="1">
      <c r="A5" s="484" t="s">
        <v>315</v>
      </c>
      <c r="B5" s="292"/>
      <c r="C5" s="136">
        <v>300</v>
      </c>
      <c r="D5" s="137">
        <v>600</v>
      </c>
      <c r="E5" s="33"/>
    </row>
    <row r="6" spans="1:5" s="16" customFormat="1">
      <c r="A6" s="485" t="s">
        <v>316</v>
      </c>
      <c r="B6" s="63"/>
      <c r="C6" s="36">
        <v>1017900</v>
      </c>
      <c r="D6" s="124">
        <v>1017900</v>
      </c>
      <c r="E6" s="33"/>
    </row>
    <row r="7" spans="1:5" s="16" customFormat="1" ht="15.75" thickBot="1">
      <c r="A7" s="486" t="s">
        <v>486</v>
      </c>
      <c r="B7" s="487"/>
      <c r="C7" s="488">
        <v>9986850</v>
      </c>
      <c r="D7" s="125">
        <v>9986850</v>
      </c>
      <c r="E7" s="33"/>
    </row>
    <row r="8" spans="1:5" s="16" customFormat="1" ht="15.75" thickBot="1">
      <c r="A8" s="309"/>
      <c r="B8" s="138"/>
      <c r="C8" s="18"/>
      <c r="D8" s="21"/>
      <c r="E8" s="33"/>
    </row>
    <row r="9" spans="1:5" s="142" customFormat="1" ht="15.75" thickBot="1">
      <c r="A9" s="139" t="s">
        <v>417</v>
      </c>
      <c r="B9" s="140"/>
      <c r="C9" s="141"/>
      <c r="D9" s="460"/>
      <c r="E9" s="460"/>
    </row>
    <row r="10" spans="1:5" s="16" customFormat="1">
      <c r="A10" s="586" t="s">
        <v>104</v>
      </c>
      <c r="B10" s="587"/>
      <c r="C10" s="124">
        <v>0</v>
      </c>
      <c r="D10" s="592"/>
      <c r="E10" s="461"/>
    </row>
    <row r="11" spans="1:5" s="16" customFormat="1">
      <c r="A11" s="588" t="s">
        <v>42</v>
      </c>
      <c r="B11" s="589"/>
      <c r="C11" s="130">
        <v>1017900</v>
      </c>
      <c r="D11" s="592"/>
      <c r="E11" s="461"/>
    </row>
    <row r="12" spans="1:5" s="16" customFormat="1">
      <c r="A12" s="586" t="s">
        <v>35</v>
      </c>
      <c r="B12" s="587"/>
      <c r="C12" s="124">
        <v>0</v>
      </c>
      <c r="D12" s="592"/>
      <c r="E12" s="461"/>
    </row>
    <row r="13" spans="1:5" s="16" customFormat="1">
      <c r="A13" s="588" t="s">
        <v>36</v>
      </c>
      <c r="B13" s="589"/>
      <c r="C13" s="130">
        <v>0</v>
      </c>
      <c r="D13" s="592"/>
      <c r="E13" s="461"/>
    </row>
    <row r="14" spans="1:5" s="16" customFormat="1" ht="15.75" thickBot="1">
      <c r="A14" s="590" t="s">
        <v>37</v>
      </c>
      <c r="B14" s="591"/>
      <c r="C14" s="124">
        <v>1017900</v>
      </c>
      <c r="D14" s="592"/>
      <c r="E14" s="461"/>
    </row>
    <row r="15" spans="1:5" s="16" customFormat="1" ht="15.75" thickBot="1">
      <c r="A15" s="584" t="s">
        <v>418</v>
      </c>
      <c r="B15" s="585"/>
      <c r="C15" s="143">
        <v>1017900</v>
      </c>
      <c r="D15" s="461"/>
      <c r="E15" s="461"/>
    </row>
    <row r="16" spans="1:5" s="16" customFormat="1" ht="85.5" customHeight="1" thickBot="1">
      <c r="A16" s="372"/>
      <c r="B16" s="373" t="s">
        <v>419</v>
      </c>
      <c r="C16" s="374"/>
      <c r="D16" s="462"/>
      <c r="E16" s="461"/>
    </row>
    <row r="17" spans="1:9" s="16" customFormat="1" ht="15.75" thickBot="1">
      <c r="A17" s="27"/>
      <c r="B17" s="18"/>
      <c r="C17" s="18"/>
      <c r="D17" s="461"/>
      <c r="E17" s="461"/>
    </row>
    <row r="18" spans="1:9" s="16" customFormat="1" ht="15.75" thickBot="1">
      <c r="A18" s="139" t="s">
        <v>420</v>
      </c>
      <c r="B18" s="140"/>
      <c r="C18" s="141"/>
      <c r="D18" s="461"/>
      <c r="E18" s="461"/>
    </row>
    <row r="19" spans="1:9" s="16" customFormat="1">
      <c r="A19" s="586" t="s">
        <v>104</v>
      </c>
      <c r="B19" s="587"/>
      <c r="C19" s="124">
        <v>0</v>
      </c>
      <c r="D19" s="461"/>
      <c r="E19" s="461"/>
    </row>
    <row r="20" spans="1:9" s="16" customFormat="1">
      <c r="A20" s="588" t="s">
        <v>42</v>
      </c>
      <c r="B20" s="589"/>
      <c r="C20" s="130">
        <v>9986850</v>
      </c>
      <c r="D20" s="461"/>
      <c r="E20" s="461"/>
    </row>
    <row r="21" spans="1:9" s="16" customFormat="1">
      <c r="A21" s="586" t="s">
        <v>35</v>
      </c>
      <c r="B21" s="587"/>
      <c r="C21" s="124">
        <v>0</v>
      </c>
      <c r="D21" s="461"/>
      <c r="E21" s="461"/>
    </row>
    <row r="22" spans="1:9" s="16" customFormat="1">
      <c r="A22" s="588" t="s">
        <v>36</v>
      </c>
      <c r="B22" s="589"/>
      <c r="C22" s="130">
        <v>0</v>
      </c>
      <c r="D22" s="461"/>
      <c r="E22" s="461"/>
    </row>
    <row r="23" spans="1:9" s="16" customFormat="1" ht="15.75" thickBot="1">
      <c r="A23" s="590" t="s">
        <v>37</v>
      </c>
      <c r="B23" s="591"/>
      <c r="C23" s="124">
        <v>9986850</v>
      </c>
      <c r="D23" s="461"/>
      <c r="E23" s="461"/>
    </row>
    <row r="24" spans="1:9" s="16" customFormat="1" ht="15.75" thickBot="1">
      <c r="A24" s="584" t="s">
        <v>421</v>
      </c>
      <c r="B24" s="585"/>
      <c r="C24" s="143">
        <v>9761056.7108999994</v>
      </c>
      <c r="D24" s="464"/>
      <c r="E24" s="461"/>
      <c r="F24" s="448"/>
    </row>
    <row r="25" spans="1:9" s="16" customFormat="1" ht="83.25" customHeight="1" thickBot="1">
      <c r="A25" s="375"/>
      <c r="B25" s="376" t="s">
        <v>422</v>
      </c>
      <c r="C25" s="377"/>
      <c r="D25" s="463"/>
      <c r="E25" s="461"/>
    </row>
    <row r="26" spans="1:9" s="16" customFormat="1">
      <c r="A26" s="19"/>
      <c r="B26" s="35"/>
      <c r="C26" s="34"/>
      <c r="D26" s="33"/>
      <c r="E26" s="33"/>
      <c r="F26" s="30"/>
      <c r="G26" s="30"/>
      <c r="H26" s="30"/>
      <c r="I26" s="30"/>
    </row>
    <row r="27" spans="1:9" s="16" customFormat="1">
      <c r="A27" s="19"/>
      <c r="B27" s="35"/>
      <c r="C27" s="34"/>
      <c r="D27" s="33"/>
      <c r="E27" s="33"/>
      <c r="F27" s="30"/>
      <c r="G27" s="30"/>
      <c r="H27" s="30"/>
      <c r="I27" s="30"/>
    </row>
    <row r="28" spans="1:9" s="16" customFormat="1">
      <c r="A28" s="19"/>
      <c r="B28" s="35"/>
      <c r="C28" s="34"/>
      <c r="D28" s="33"/>
      <c r="E28" s="33"/>
      <c r="F28" s="30"/>
      <c r="G28" s="30"/>
      <c r="H28" s="30"/>
      <c r="I28" s="30"/>
    </row>
    <row r="29" spans="1:9" s="16" customFormat="1">
      <c r="A29" s="19"/>
      <c r="B29" s="35"/>
      <c r="C29" s="34"/>
      <c r="D29" s="33"/>
      <c r="E29" s="33"/>
      <c r="F29" s="30"/>
      <c r="G29" s="30"/>
      <c r="H29" s="30"/>
      <c r="I29" s="30"/>
    </row>
    <row r="30" spans="1:9" s="16" customFormat="1">
      <c r="A30" s="19"/>
      <c r="B30" s="35"/>
      <c r="C30" s="34"/>
      <c r="D30" s="33"/>
      <c r="E30" s="33"/>
      <c r="F30" s="30"/>
      <c r="G30" s="30"/>
      <c r="H30" s="30"/>
      <c r="I30" s="30"/>
    </row>
    <row r="31" spans="1:9" s="16" customFormat="1">
      <c r="A31" s="19"/>
      <c r="B31" s="35"/>
      <c r="C31" s="34"/>
      <c r="D31" s="33"/>
      <c r="E31" s="33"/>
      <c r="F31" s="30"/>
      <c r="G31" s="30"/>
      <c r="H31" s="30"/>
      <c r="I31" s="30"/>
    </row>
    <row r="32" spans="1:9" s="16" customFormat="1">
      <c r="A32" s="19"/>
      <c r="B32" s="35"/>
      <c r="C32" s="34"/>
      <c r="D32" s="33"/>
      <c r="E32" s="33"/>
      <c r="F32" s="30"/>
      <c r="G32" s="30"/>
      <c r="H32" s="30"/>
      <c r="I32" s="30"/>
    </row>
    <row r="33" spans="1:9" s="16" customFormat="1">
      <c r="A33" s="19"/>
      <c r="B33" s="35"/>
      <c r="C33" s="34"/>
      <c r="D33" s="33"/>
      <c r="E33" s="33"/>
      <c r="F33" s="30"/>
      <c r="G33" s="30"/>
      <c r="H33" s="30"/>
      <c r="I33" s="30"/>
    </row>
    <row r="34" spans="1:9" s="16" customFormat="1">
      <c r="A34" s="19"/>
      <c r="B34" s="35"/>
      <c r="C34" s="34"/>
      <c r="D34" s="33"/>
      <c r="E34" s="33"/>
      <c r="F34" s="30"/>
      <c r="G34" s="30"/>
      <c r="H34" s="30"/>
      <c r="I34" s="30"/>
    </row>
    <row r="35" spans="1:9" s="16" customFormat="1">
      <c r="A35" s="19"/>
      <c r="B35" s="35"/>
      <c r="C35" s="34"/>
      <c r="D35" s="33"/>
      <c r="E35" s="33"/>
      <c r="F35" s="30"/>
      <c r="G35" s="30"/>
      <c r="H35" s="30"/>
      <c r="I35" s="30"/>
    </row>
    <row r="36" spans="1:9" s="16" customFormat="1">
      <c r="A36" s="19"/>
      <c r="B36" s="35"/>
      <c r="C36" s="34"/>
      <c r="D36" s="33"/>
      <c r="E36" s="33"/>
      <c r="F36" s="30"/>
      <c r="G36" s="30"/>
      <c r="H36" s="30"/>
      <c r="I36" s="30"/>
    </row>
    <row r="37" spans="1:9" s="16" customFormat="1">
      <c r="A37" s="19"/>
      <c r="B37" s="35"/>
      <c r="C37" s="34"/>
      <c r="D37" s="33"/>
      <c r="E37" s="33"/>
      <c r="F37" s="30"/>
      <c r="G37" s="30"/>
      <c r="H37" s="30"/>
      <c r="I37" s="30"/>
    </row>
    <row r="38" spans="1:9" s="16" customFormat="1">
      <c r="A38" s="19"/>
      <c r="B38" s="35"/>
      <c r="C38" s="34"/>
      <c r="D38" s="33"/>
      <c r="E38" s="33"/>
      <c r="F38" s="30"/>
      <c r="G38" s="30"/>
      <c r="H38" s="30"/>
      <c r="I38" s="30"/>
    </row>
    <row r="39" spans="1:9" s="16" customFormat="1">
      <c r="A39" s="19"/>
      <c r="B39" s="35"/>
      <c r="C39" s="34"/>
      <c r="D39" s="33"/>
      <c r="E39" s="33"/>
      <c r="F39" s="30"/>
      <c r="G39" s="30"/>
      <c r="H39" s="30"/>
      <c r="I39" s="30"/>
    </row>
    <row r="40" spans="1:9" s="16" customFormat="1">
      <c r="A40" s="19"/>
      <c r="B40" s="35"/>
      <c r="C40" s="34"/>
      <c r="D40" s="33"/>
      <c r="E40" s="33"/>
      <c r="F40" s="30"/>
      <c r="G40" s="30"/>
      <c r="H40" s="30"/>
      <c r="I40" s="30"/>
    </row>
    <row r="41" spans="1:9" s="16" customFormat="1">
      <c r="A41" s="19"/>
      <c r="B41" s="35"/>
      <c r="C41" s="34"/>
      <c r="D41" s="33"/>
      <c r="E41" s="33"/>
      <c r="F41" s="30"/>
      <c r="G41" s="30"/>
      <c r="H41" s="30"/>
      <c r="I41" s="30"/>
    </row>
    <row r="42" spans="1:9" s="16" customFormat="1">
      <c r="A42" s="19"/>
      <c r="B42" s="35"/>
      <c r="C42" s="34"/>
      <c r="D42" s="33"/>
      <c r="E42" s="33"/>
      <c r="F42" s="30"/>
      <c r="G42" s="30"/>
      <c r="H42" s="30"/>
      <c r="I42" s="30"/>
    </row>
    <row r="43" spans="1:9" s="16" customFormat="1">
      <c r="A43" s="19"/>
      <c r="B43" s="35"/>
      <c r="C43" s="34"/>
      <c r="D43" s="33"/>
      <c r="E43" s="33"/>
      <c r="F43" s="30"/>
      <c r="G43" s="30"/>
      <c r="H43" s="30"/>
      <c r="I43" s="30"/>
    </row>
    <row r="44" spans="1:9" s="16" customFormat="1">
      <c r="A44" s="19"/>
      <c r="B44" s="35"/>
      <c r="C44" s="34"/>
      <c r="D44" s="33"/>
      <c r="E44" s="33"/>
      <c r="F44" s="30"/>
      <c r="G44" s="30"/>
      <c r="H44" s="30"/>
      <c r="I44" s="30"/>
    </row>
    <row r="45" spans="1:9" s="16" customFormat="1">
      <c r="A45" s="19"/>
      <c r="B45" s="35"/>
      <c r="C45" s="34"/>
      <c r="D45" s="33"/>
      <c r="E45" s="33"/>
      <c r="F45" s="30"/>
      <c r="G45" s="30"/>
      <c r="H45" s="30"/>
      <c r="I45" s="30"/>
    </row>
    <row r="46" spans="1:9" s="16" customFormat="1">
      <c r="A46" s="19"/>
      <c r="B46" s="35"/>
      <c r="C46" s="34"/>
      <c r="D46" s="33"/>
      <c r="E46" s="33"/>
      <c r="F46" s="30"/>
      <c r="G46" s="30"/>
      <c r="H46" s="30"/>
      <c r="I46" s="30"/>
    </row>
    <row r="47" spans="1:9" s="16" customFormat="1">
      <c r="A47" s="19"/>
      <c r="B47" s="35"/>
      <c r="C47" s="34"/>
      <c r="D47" s="33"/>
      <c r="E47" s="33"/>
      <c r="F47" s="30"/>
      <c r="G47" s="30"/>
      <c r="H47" s="30"/>
      <c r="I47" s="30"/>
    </row>
    <row r="48" spans="1:9" s="16" customFormat="1">
      <c r="A48" s="19"/>
      <c r="B48" s="35"/>
      <c r="C48" s="34"/>
      <c r="D48" s="33"/>
      <c r="E48" s="33"/>
      <c r="F48" s="30"/>
      <c r="G48" s="30"/>
      <c r="H48" s="30"/>
      <c r="I48" s="30"/>
    </row>
    <row r="49" spans="1:9" s="16" customFormat="1">
      <c r="A49" s="19"/>
      <c r="B49" s="35"/>
      <c r="C49" s="34"/>
      <c r="D49" s="33"/>
      <c r="E49" s="33"/>
      <c r="F49" s="30"/>
      <c r="G49" s="30"/>
      <c r="H49" s="30"/>
      <c r="I49" s="30"/>
    </row>
    <row r="50" spans="1:9" s="16" customFormat="1">
      <c r="A50" s="19"/>
      <c r="B50" s="35"/>
      <c r="C50" s="34"/>
      <c r="D50" s="33"/>
      <c r="E50" s="33"/>
      <c r="F50" s="30"/>
      <c r="G50" s="30"/>
      <c r="H50" s="30"/>
      <c r="I50" s="30"/>
    </row>
    <row r="51" spans="1:9" s="16" customFormat="1">
      <c r="A51" s="19"/>
      <c r="B51" s="35"/>
      <c r="C51" s="34"/>
      <c r="D51" s="33"/>
      <c r="E51" s="33"/>
      <c r="F51" s="30"/>
      <c r="G51" s="30"/>
      <c r="H51" s="30"/>
      <c r="I51" s="30"/>
    </row>
    <row r="52" spans="1:9" s="16" customFormat="1">
      <c r="A52" s="19"/>
      <c r="B52" s="35"/>
      <c r="C52" s="34"/>
      <c r="D52" s="33"/>
      <c r="E52" s="33"/>
      <c r="F52" s="30"/>
      <c r="G52" s="30"/>
      <c r="H52" s="30"/>
      <c r="I52" s="30"/>
    </row>
    <row r="53" spans="1:9" s="16" customFormat="1">
      <c r="A53" s="19"/>
      <c r="B53" s="35"/>
      <c r="C53" s="34"/>
      <c r="D53" s="33"/>
      <c r="E53" s="33"/>
      <c r="F53" s="30"/>
      <c r="G53" s="30"/>
      <c r="H53" s="30"/>
      <c r="I53" s="30"/>
    </row>
    <row r="54" spans="1:9" s="16" customFormat="1">
      <c r="A54" s="19"/>
      <c r="B54" s="35"/>
      <c r="C54" s="34"/>
      <c r="D54" s="33"/>
      <c r="E54" s="33"/>
      <c r="F54" s="30"/>
      <c r="G54" s="30"/>
      <c r="H54" s="30"/>
      <c r="I54" s="30"/>
    </row>
    <row r="55" spans="1:9" s="16" customFormat="1">
      <c r="A55" s="19"/>
      <c r="B55" s="35"/>
      <c r="C55" s="34"/>
      <c r="D55" s="33"/>
      <c r="E55" s="33"/>
      <c r="F55" s="30"/>
      <c r="G55" s="30"/>
      <c r="H55" s="30"/>
      <c r="I55" s="30"/>
    </row>
    <row r="56" spans="1:9" s="16" customFormat="1">
      <c r="A56" s="19"/>
      <c r="B56" s="35"/>
      <c r="C56" s="34"/>
      <c r="D56" s="33"/>
      <c r="E56" s="33"/>
      <c r="F56" s="30"/>
      <c r="G56" s="30"/>
      <c r="H56" s="30"/>
      <c r="I56" s="30"/>
    </row>
    <row r="57" spans="1:9" s="16" customFormat="1">
      <c r="A57" s="19"/>
      <c r="B57" s="35"/>
      <c r="C57" s="34"/>
      <c r="D57" s="33"/>
      <c r="E57" s="33"/>
      <c r="F57" s="30"/>
      <c r="G57" s="30"/>
      <c r="H57" s="30"/>
      <c r="I57" s="30"/>
    </row>
    <row r="58" spans="1:9" s="16" customFormat="1">
      <c r="A58" s="19"/>
      <c r="B58" s="35"/>
      <c r="C58" s="34"/>
      <c r="D58" s="33"/>
      <c r="E58" s="33"/>
      <c r="F58" s="30"/>
      <c r="G58" s="30"/>
      <c r="H58" s="30"/>
      <c r="I58" s="30"/>
    </row>
    <row r="59" spans="1:9" s="16" customFormat="1">
      <c r="A59" s="19"/>
      <c r="B59" s="35"/>
      <c r="C59" s="34"/>
      <c r="D59" s="33"/>
      <c r="E59" s="33"/>
      <c r="F59" s="30"/>
      <c r="G59" s="30"/>
      <c r="H59" s="30"/>
      <c r="I59" s="30"/>
    </row>
    <row r="60" spans="1:9" s="16" customFormat="1">
      <c r="A60" s="19"/>
      <c r="B60" s="35"/>
      <c r="C60" s="34"/>
      <c r="D60" s="33"/>
      <c r="E60" s="33"/>
      <c r="F60" s="30"/>
      <c r="G60" s="30"/>
      <c r="H60" s="30"/>
      <c r="I60" s="30"/>
    </row>
    <row r="61" spans="1:9" s="16" customFormat="1">
      <c r="A61" s="19"/>
      <c r="B61" s="35"/>
      <c r="C61" s="34"/>
      <c r="D61" s="33"/>
      <c r="E61" s="33"/>
      <c r="F61" s="30"/>
      <c r="G61" s="30"/>
      <c r="H61" s="30"/>
      <c r="I61" s="30"/>
    </row>
    <row r="62" spans="1:9" s="16" customFormat="1">
      <c r="A62" s="19"/>
      <c r="B62" s="35"/>
      <c r="C62" s="34"/>
      <c r="D62" s="33"/>
      <c r="E62" s="33"/>
      <c r="F62" s="30"/>
      <c r="G62" s="30"/>
      <c r="H62" s="30"/>
      <c r="I62" s="30"/>
    </row>
    <row r="63" spans="1:9" s="16" customFormat="1">
      <c r="A63" s="19"/>
      <c r="B63" s="35"/>
      <c r="C63" s="34"/>
      <c r="D63" s="33"/>
      <c r="E63" s="33"/>
      <c r="F63" s="30"/>
      <c r="G63" s="30"/>
      <c r="H63" s="30"/>
      <c r="I63" s="30"/>
    </row>
    <row r="64" spans="1:9" s="16" customFormat="1">
      <c r="A64" s="19"/>
      <c r="B64" s="35"/>
      <c r="C64" s="34"/>
      <c r="D64" s="33"/>
      <c r="E64" s="33"/>
      <c r="F64" s="30"/>
      <c r="G64" s="30"/>
      <c r="H64" s="30"/>
      <c r="I64" s="30"/>
    </row>
    <row r="65" spans="1:9" s="16" customFormat="1">
      <c r="A65" s="19"/>
      <c r="B65" s="35"/>
      <c r="C65" s="34"/>
      <c r="D65" s="33"/>
      <c r="E65" s="33"/>
      <c r="F65" s="30"/>
      <c r="G65" s="30"/>
      <c r="H65" s="30"/>
      <c r="I65" s="30"/>
    </row>
    <row r="66" spans="1:9" s="16" customFormat="1">
      <c r="A66" s="19"/>
      <c r="B66" s="35"/>
      <c r="C66" s="34"/>
      <c r="D66" s="33"/>
      <c r="E66" s="33"/>
      <c r="F66" s="30"/>
      <c r="G66" s="30"/>
      <c r="H66" s="30"/>
      <c r="I66" s="30"/>
    </row>
    <row r="67" spans="1:9" s="16" customFormat="1">
      <c r="A67" s="19"/>
      <c r="B67" s="35"/>
      <c r="C67" s="34"/>
      <c r="D67" s="33"/>
      <c r="E67" s="33"/>
      <c r="F67" s="30"/>
      <c r="G67" s="30"/>
      <c r="H67" s="30"/>
      <c r="I67" s="30"/>
    </row>
    <row r="68" spans="1:9" s="16" customFormat="1">
      <c r="A68" s="19"/>
      <c r="B68" s="35"/>
      <c r="C68" s="34"/>
      <c r="D68" s="33"/>
      <c r="E68" s="33"/>
      <c r="F68" s="30"/>
      <c r="G68" s="30"/>
      <c r="H68" s="30"/>
      <c r="I68" s="30"/>
    </row>
    <row r="69" spans="1:9" s="16" customFormat="1">
      <c r="A69" s="19"/>
      <c r="B69" s="35"/>
      <c r="C69" s="34"/>
      <c r="D69" s="33"/>
      <c r="E69" s="33"/>
      <c r="F69" s="30"/>
      <c r="G69" s="30"/>
      <c r="H69" s="30"/>
      <c r="I69" s="30"/>
    </row>
    <row r="70" spans="1:9" s="16" customFormat="1">
      <c r="A70" s="19"/>
      <c r="B70" s="35"/>
      <c r="C70" s="34"/>
      <c r="D70" s="33"/>
      <c r="E70" s="33"/>
      <c r="F70" s="30"/>
      <c r="G70" s="30"/>
      <c r="H70" s="30"/>
      <c r="I70" s="30"/>
    </row>
    <row r="71" spans="1:9" s="16" customFormat="1">
      <c r="A71" s="19"/>
      <c r="B71" s="35"/>
      <c r="C71" s="34"/>
      <c r="D71" s="33"/>
      <c r="E71" s="33"/>
      <c r="F71" s="30"/>
      <c r="G71" s="30"/>
      <c r="H71" s="30"/>
      <c r="I71" s="30"/>
    </row>
    <row r="72" spans="1:9" s="16" customFormat="1">
      <c r="A72" s="19"/>
      <c r="B72" s="35"/>
      <c r="C72" s="34"/>
      <c r="D72" s="33"/>
      <c r="E72" s="33"/>
      <c r="F72" s="30"/>
      <c r="G72" s="30"/>
      <c r="H72" s="30"/>
      <c r="I72" s="30"/>
    </row>
    <row r="73" spans="1:9" s="16" customFormat="1">
      <c r="A73" s="19"/>
      <c r="B73" s="35"/>
      <c r="C73" s="34"/>
      <c r="D73" s="33"/>
      <c r="E73" s="33"/>
      <c r="F73" s="30"/>
      <c r="G73" s="30"/>
      <c r="H73" s="30"/>
      <c r="I73" s="30"/>
    </row>
    <row r="74" spans="1:9" s="16" customFormat="1">
      <c r="A74" s="19"/>
      <c r="B74" s="35"/>
      <c r="C74" s="34"/>
      <c r="D74" s="33"/>
      <c r="E74" s="33"/>
      <c r="F74" s="30"/>
      <c r="G74" s="30"/>
      <c r="H74" s="30"/>
      <c r="I74" s="30"/>
    </row>
    <row r="75" spans="1:9" s="16" customFormat="1">
      <c r="A75" s="19"/>
      <c r="B75" s="35"/>
      <c r="C75" s="34"/>
      <c r="D75" s="33"/>
      <c r="E75" s="33"/>
      <c r="F75" s="30"/>
      <c r="G75" s="30"/>
      <c r="H75" s="30"/>
      <c r="I75" s="30"/>
    </row>
    <row r="76" spans="1:9" s="16" customFormat="1">
      <c r="A76" s="19"/>
      <c r="B76" s="35"/>
      <c r="C76" s="34"/>
      <c r="D76" s="33"/>
      <c r="E76" s="33"/>
      <c r="F76" s="30"/>
      <c r="G76" s="30"/>
      <c r="H76" s="30"/>
      <c r="I76" s="30"/>
    </row>
    <row r="77" spans="1:9" s="16" customFormat="1">
      <c r="A77" s="19"/>
      <c r="B77" s="35"/>
      <c r="C77" s="34"/>
      <c r="D77" s="33"/>
      <c r="E77" s="33"/>
      <c r="F77" s="30"/>
      <c r="G77" s="30"/>
      <c r="H77" s="30"/>
      <c r="I77" s="30"/>
    </row>
    <row r="78" spans="1:9" s="16" customFormat="1">
      <c r="A78" s="19"/>
      <c r="B78" s="35"/>
      <c r="C78" s="34"/>
      <c r="D78" s="33"/>
      <c r="E78" s="33"/>
      <c r="F78" s="30"/>
      <c r="G78" s="30"/>
      <c r="H78" s="30"/>
      <c r="I78" s="30"/>
    </row>
    <row r="79" spans="1:9" s="16" customFormat="1">
      <c r="A79" s="19"/>
      <c r="B79" s="35"/>
      <c r="C79" s="34"/>
      <c r="D79" s="33"/>
      <c r="E79" s="33"/>
      <c r="F79" s="30"/>
      <c r="G79" s="30"/>
      <c r="H79" s="30"/>
      <c r="I79" s="30"/>
    </row>
    <row r="80" spans="1:9" s="16" customFormat="1">
      <c r="A80" s="19"/>
      <c r="B80" s="35"/>
      <c r="C80" s="34"/>
      <c r="D80" s="33"/>
      <c r="E80" s="33"/>
      <c r="F80" s="30"/>
      <c r="G80" s="30"/>
      <c r="H80" s="30"/>
      <c r="I80" s="30"/>
    </row>
    <row r="81" spans="1:9" s="16" customFormat="1">
      <c r="A81" s="19"/>
      <c r="B81" s="35"/>
      <c r="C81" s="34"/>
      <c r="D81" s="33"/>
      <c r="E81" s="33"/>
      <c r="F81" s="30"/>
      <c r="G81" s="30"/>
      <c r="H81" s="30"/>
      <c r="I81" s="30"/>
    </row>
    <row r="82" spans="1:9" s="16" customFormat="1">
      <c r="A82" s="19"/>
      <c r="B82" s="35"/>
      <c r="C82" s="34"/>
      <c r="D82" s="33"/>
      <c r="E82" s="33"/>
      <c r="F82" s="30"/>
      <c r="G82" s="30"/>
      <c r="H82" s="30"/>
      <c r="I82" s="30"/>
    </row>
    <row r="83" spans="1:9" s="16" customFormat="1">
      <c r="A83" s="19"/>
      <c r="B83" s="35"/>
      <c r="C83" s="34"/>
      <c r="D83" s="33"/>
      <c r="E83" s="33"/>
      <c r="F83" s="30"/>
      <c r="G83" s="30"/>
      <c r="H83" s="30"/>
      <c r="I83" s="30"/>
    </row>
    <row r="84" spans="1:9" s="16" customFormat="1">
      <c r="A84" s="19"/>
      <c r="B84" s="35"/>
      <c r="C84" s="34"/>
      <c r="D84" s="33"/>
      <c r="E84" s="33"/>
      <c r="F84" s="30"/>
      <c r="G84" s="30"/>
      <c r="H84" s="30"/>
      <c r="I84" s="30"/>
    </row>
    <row r="85" spans="1:9" s="16" customFormat="1">
      <c r="A85" s="19"/>
      <c r="B85" s="35"/>
      <c r="C85" s="34"/>
      <c r="D85" s="33"/>
      <c r="E85" s="33"/>
      <c r="F85" s="30"/>
      <c r="G85" s="30"/>
      <c r="H85" s="30"/>
      <c r="I85" s="30"/>
    </row>
    <row r="86" spans="1:9" s="16" customFormat="1">
      <c r="A86" s="19"/>
      <c r="B86" s="35"/>
      <c r="C86" s="34"/>
      <c r="D86" s="33"/>
      <c r="E86" s="33"/>
      <c r="F86" s="30"/>
      <c r="G86" s="30"/>
      <c r="H86" s="30"/>
      <c r="I86" s="30"/>
    </row>
    <row r="87" spans="1:9" s="16" customFormat="1">
      <c r="A87" s="19"/>
      <c r="B87" s="35"/>
      <c r="C87" s="34"/>
      <c r="D87" s="33"/>
      <c r="E87" s="33"/>
      <c r="F87" s="30"/>
      <c r="G87" s="30"/>
      <c r="H87" s="30"/>
      <c r="I87" s="30"/>
    </row>
    <row r="88" spans="1:9" s="16" customFormat="1">
      <c r="A88" s="19"/>
      <c r="B88" s="35"/>
      <c r="C88" s="34"/>
      <c r="D88" s="33"/>
      <c r="E88" s="33"/>
      <c r="F88" s="30"/>
      <c r="G88" s="30"/>
      <c r="H88" s="30"/>
      <c r="I88" s="30"/>
    </row>
    <row r="89" spans="1:9" s="16" customFormat="1">
      <c r="A89" s="19"/>
      <c r="B89" s="35"/>
      <c r="C89" s="34"/>
      <c r="D89" s="33"/>
      <c r="E89" s="33"/>
      <c r="F89" s="30"/>
      <c r="G89" s="30"/>
      <c r="H89" s="30"/>
      <c r="I89" s="30"/>
    </row>
    <row r="90" spans="1:9" s="16" customFormat="1">
      <c r="A90" s="19"/>
      <c r="B90" s="35"/>
      <c r="C90" s="34"/>
      <c r="D90" s="33"/>
      <c r="E90" s="33"/>
      <c r="F90" s="30"/>
      <c r="G90" s="30"/>
      <c r="H90" s="30"/>
      <c r="I90" s="30"/>
    </row>
    <row r="91" spans="1:9" s="16" customFormat="1">
      <c r="A91" s="19"/>
      <c r="B91" s="35"/>
      <c r="C91" s="34"/>
      <c r="D91" s="33"/>
      <c r="E91" s="33"/>
      <c r="F91" s="30"/>
      <c r="G91" s="30"/>
      <c r="H91" s="30"/>
      <c r="I91" s="30"/>
    </row>
    <row r="92" spans="1:9" s="16" customFormat="1">
      <c r="A92" s="19"/>
      <c r="B92" s="35"/>
      <c r="C92" s="34"/>
      <c r="D92" s="33"/>
      <c r="E92" s="33"/>
      <c r="F92" s="30"/>
      <c r="G92" s="30"/>
      <c r="H92" s="30"/>
      <c r="I92" s="30"/>
    </row>
    <row r="93" spans="1:9" s="16" customFormat="1">
      <c r="A93" s="19"/>
      <c r="B93" s="35"/>
      <c r="C93" s="34"/>
      <c r="D93" s="33"/>
      <c r="E93" s="33"/>
      <c r="F93" s="30"/>
      <c r="G93" s="30"/>
      <c r="H93" s="30"/>
      <c r="I93" s="30"/>
    </row>
    <row r="94" spans="1:9" s="16" customFormat="1">
      <c r="A94" s="19"/>
      <c r="B94" s="35"/>
      <c r="C94" s="34"/>
      <c r="D94" s="33"/>
      <c r="E94" s="33"/>
      <c r="F94" s="30"/>
      <c r="G94" s="30"/>
      <c r="H94" s="30"/>
      <c r="I94" s="30"/>
    </row>
    <row r="95" spans="1:9" s="16" customFormat="1">
      <c r="A95" s="19"/>
      <c r="B95" s="35"/>
      <c r="C95" s="34"/>
      <c r="D95" s="33"/>
      <c r="E95" s="33"/>
      <c r="F95" s="30"/>
      <c r="G95" s="30"/>
      <c r="H95" s="30"/>
      <c r="I95" s="30"/>
    </row>
    <row r="96" spans="1:9" s="16" customFormat="1">
      <c r="A96" s="19"/>
      <c r="B96" s="35"/>
      <c r="C96" s="34"/>
      <c r="D96" s="33"/>
      <c r="E96" s="33"/>
      <c r="F96" s="30"/>
      <c r="G96" s="30"/>
      <c r="H96" s="30"/>
      <c r="I96" s="30"/>
    </row>
    <row r="97" spans="1:9" s="16" customFormat="1">
      <c r="A97" s="19"/>
      <c r="B97" s="35"/>
      <c r="C97" s="34"/>
      <c r="D97" s="33"/>
      <c r="E97" s="33"/>
      <c r="F97" s="30"/>
      <c r="G97" s="30"/>
      <c r="H97" s="30"/>
      <c r="I97" s="30"/>
    </row>
    <row r="98" spans="1:9" s="16" customFormat="1">
      <c r="A98" s="19"/>
      <c r="B98" s="35"/>
      <c r="C98" s="34"/>
      <c r="D98" s="33"/>
      <c r="E98" s="33"/>
      <c r="F98" s="30"/>
      <c r="G98" s="30"/>
      <c r="H98" s="30"/>
      <c r="I98" s="30"/>
    </row>
    <row r="99" spans="1:9" s="16" customFormat="1">
      <c r="A99" s="19"/>
      <c r="B99" s="35"/>
      <c r="C99" s="34"/>
      <c r="D99" s="33"/>
      <c r="E99" s="33"/>
      <c r="F99" s="30"/>
      <c r="G99" s="30"/>
      <c r="H99" s="30"/>
      <c r="I99" s="30"/>
    </row>
    <row r="100" spans="1:9" s="16" customFormat="1">
      <c r="A100" s="19"/>
      <c r="B100" s="35"/>
      <c r="C100" s="34"/>
      <c r="D100" s="33"/>
      <c r="E100" s="33"/>
      <c r="F100" s="30"/>
      <c r="G100" s="30"/>
      <c r="H100" s="30"/>
      <c r="I100" s="30"/>
    </row>
    <row r="101" spans="1:9" s="16" customFormat="1">
      <c r="A101" s="19"/>
      <c r="B101" s="35"/>
      <c r="C101" s="34"/>
      <c r="D101" s="33"/>
      <c r="E101" s="33"/>
      <c r="F101" s="30"/>
      <c r="G101" s="30"/>
      <c r="H101" s="30"/>
      <c r="I101" s="30"/>
    </row>
    <row r="102" spans="1:9" s="16" customFormat="1">
      <c r="A102" s="19"/>
      <c r="B102" s="35"/>
      <c r="C102" s="34"/>
      <c r="D102" s="33"/>
      <c r="E102" s="33"/>
      <c r="F102" s="30"/>
      <c r="G102" s="30"/>
      <c r="H102" s="30"/>
      <c r="I102" s="30"/>
    </row>
    <row r="103" spans="1:9" s="16" customFormat="1">
      <c r="A103" s="19"/>
      <c r="B103" s="35"/>
      <c r="C103" s="34"/>
      <c r="D103" s="33"/>
      <c r="E103" s="33"/>
      <c r="F103" s="30"/>
      <c r="G103" s="30"/>
      <c r="H103" s="30"/>
      <c r="I103" s="30"/>
    </row>
    <row r="104" spans="1:9" s="16" customFormat="1">
      <c r="A104" s="19"/>
      <c r="B104" s="35"/>
      <c r="C104" s="34"/>
      <c r="D104" s="33"/>
      <c r="E104" s="33"/>
      <c r="F104" s="30"/>
      <c r="G104" s="30"/>
      <c r="H104" s="30"/>
      <c r="I104" s="30"/>
    </row>
    <row r="105" spans="1:9" s="16" customFormat="1">
      <c r="A105" s="19"/>
      <c r="B105" s="35"/>
      <c r="C105" s="34"/>
      <c r="D105" s="33"/>
      <c r="E105" s="33"/>
      <c r="F105" s="30"/>
      <c r="G105" s="30"/>
      <c r="H105" s="30"/>
      <c r="I105" s="30"/>
    </row>
    <row r="106" spans="1:9" s="16" customFormat="1">
      <c r="A106" s="19"/>
      <c r="B106" s="35"/>
      <c r="C106" s="34"/>
      <c r="D106" s="33"/>
      <c r="E106" s="33"/>
      <c r="F106" s="30"/>
      <c r="G106" s="30"/>
      <c r="H106" s="30"/>
      <c r="I106" s="30"/>
    </row>
    <row r="107" spans="1:9" s="16" customFormat="1">
      <c r="A107" s="19"/>
      <c r="B107" s="35"/>
      <c r="C107" s="34"/>
      <c r="D107" s="33"/>
      <c r="E107" s="33"/>
      <c r="F107" s="30"/>
      <c r="G107" s="30"/>
      <c r="H107" s="30"/>
      <c r="I107" s="30"/>
    </row>
    <row r="108" spans="1:9" s="16" customFormat="1">
      <c r="A108" s="19"/>
      <c r="B108" s="35"/>
      <c r="C108" s="34"/>
      <c r="D108" s="33"/>
      <c r="E108" s="33"/>
      <c r="F108" s="30"/>
      <c r="G108" s="30"/>
      <c r="H108" s="30"/>
      <c r="I108" s="30"/>
    </row>
    <row r="109" spans="1:9" s="16" customFormat="1">
      <c r="A109" s="19"/>
      <c r="B109" s="35"/>
      <c r="C109" s="34"/>
      <c r="D109" s="33"/>
      <c r="E109" s="33"/>
      <c r="F109" s="30"/>
      <c r="G109" s="30"/>
      <c r="H109" s="30"/>
      <c r="I109" s="30"/>
    </row>
    <row r="110" spans="1:9" s="16" customFormat="1">
      <c r="A110" s="19"/>
      <c r="B110" s="35"/>
      <c r="C110" s="34"/>
      <c r="D110" s="33"/>
      <c r="E110" s="33"/>
      <c r="F110" s="30"/>
      <c r="G110" s="30"/>
      <c r="H110" s="30"/>
      <c r="I110" s="30"/>
    </row>
    <row r="111" spans="1:9" s="16" customFormat="1">
      <c r="A111" s="19"/>
      <c r="B111" s="35"/>
      <c r="C111" s="34"/>
      <c r="D111" s="33"/>
      <c r="E111" s="33"/>
      <c r="F111" s="30"/>
      <c r="G111" s="30"/>
      <c r="H111" s="30"/>
      <c r="I111" s="30"/>
    </row>
    <row r="112" spans="1:9" s="16" customFormat="1">
      <c r="A112" s="19"/>
      <c r="B112" s="35"/>
      <c r="C112" s="34"/>
      <c r="D112" s="33"/>
      <c r="E112" s="33"/>
      <c r="F112" s="30"/>
      <c r="G112" s="30"/>
      <c r="H112" s="30"/>
      <c r="I112" s="30"/>
    </row>
    <row r="113" spans="1:9" s="16" customFormat="1">
      <c r="A113" s="19"/>
      <c r="B113" s="35"/>
      <c r="C113" s="34"/>
      <c r="D113" s="33"/>
      <c r="E113" s="33"/>
      <c r="F113" s="30"/>
      <c r="G113" s="30"/>
      <c r="H113" s="30"/>
      <c r="I113" s="30"/>
    </row>
    <row r="114" spans="1:9" s="16" customFormat="1">
      <c r="A114" s="19"/>
      <c r="B114" s="35"/>
      <c r="C114" s="34"/>
      <c r="D114" s="33"/>
      <c r="E114" s="33"/>
      <c r="F114" s="30"/>
      <c r="G114" s="30"/>
      <c r="H114" s="30"/>
      <c r="I114" s="30"/>
    </row>
    <row r="115" spans="1:9" s="16" customFormat="1">
      <c r="A115" s="19"/>
      <c r="B115" s="35"/>
      <c r="C115" s="34"/>
      <c r="D115" s="33"/>
      <c r="E115" s="33"/>
      <c r="F115" s="30"/>
      <c r="G115" s="30"/>
      <c r="H115" s="30"/>
      <c r="I115" s="30"/>
    </row>
    <row r="116" spans="1:9" s="16" customFormat="1">
      <c r="A116" s="19"/>
      <c r="B116" s="35"/>
      <c r="C116" s="34"/>
      <c r="D116" s="33"/>
      <c r="E116" s="33"/>
      <c r="F116" s="30"/>
      <c r="G116" s="30"/>
      <c r="H116" s="30"/>
      <c r="I116" s="30"/>
    </row>
    <row r="117" spans="1:9" s="16" customFormat="1">
      <c r="A117" s="19"/>
      <c r="B117" s="35"/>
      <c r="C117" s="34"/>
      <c r="D117" s="33"/>
      <c r="E117" s="33"/>
      <c r="F117" s="30"/>
      <c r="G117" s="30"/>
      <c r="H117" s="30"/>
      <c r="I117" s="30"/>
    </row>
    <row r="118" spans="1:9" s="16" customFormat="1">
      <c r="A118" s="19"/>
      <c r="B118" s="35"/>
      <c r="C118" s="34"/>
      <c r="D118" s="33"/>
      <c r="E118" s="33"/>
      <c r="F118" s="30"/>
      <c r="G118" s="30"/>
      <c r="H118" s="30"/>
      <c r="I118" s="30"/>
    </row>
    <row r="119" spans="1:9" s="16" customFormat="1">
      <c r="A119" s="19"/>
      <c r="B119" s="35"/>
      <c r="C119" s="34"/>
      <c r="D119" s="33"/>
      <c r="E119" s="33"/>
      <c r="F119" s="30"/>
      <c r="G119" s="30"/>
      <c r="H119" s="30"/>
      <c r="I119" s="30"/>
    </row>
    <row r="120" spans="1:9" s="16" customFormat="1">
      <c r="A120" s="19"/>
      <c r="B120" s="35"/>
      <c r="C120" s="34"/>
      <c r="D120" s="33"/>
      <c r="E120" s="33"/>
      <c r="F120" s="30"/>
      <c r="G120" s="30"/>
      <c r="H120" s="30"/>
      <c r="I120" s="30"/>
    </row>
    <row r="121" spans="1:9" s="16" customFormat="1">
      <c r="A121" s="19"/>
      <c r="B121" s="35"/>
      <c r="C121" s="34"/>
      <c r="D121" s="33"/>
      <c r="E121" s="33"/>
      <c r="F121" s="30"/>
      <c r="G121" s="30"/>
      <c r="H121" s="30"/>
      <c r="I121" s="30"/>
    </row>
    <row r="122" spans="1:9" s="16" customFormat="1">
      <c r="A122" s="19"/>
      <c r="B122" s="35"/>
      <c r="C122" s="34"/>
      <c r="D122" s="33"/>
      <c r="E122" s="33"/>
      <c r="F122" s="30"/>
      <c r="G122" s="30"/>
      <c r="H122" s="30"/>
      <c r="I122" s="30"/>
    </row>
    <row r="123" spans="1:9" s="16" customFormat="1">
      <c r="A123" s="19"/>
      <c r="B123" s="35"/>
      <c r="C123" s="34"/>
      <c r="D123" s="33"/>
      <c r="E123" s="33"/>
      <c r="F123" s="30"/>
      <c r="G123" s="30"/>
      <c r="H123" s="30"/>
      <c r="I123" s="30"/>
    </row>
    <row r="124" spans="1:9" s="16" customFormat="1">
      <c r="A124" s="19"/>
      <c r="B124" s="35"/>
      <c r="C124" s="34"/>
      <c r="D124" s="33"/>
      <c r="E124" s="33"/>
      <c r="F124" s="30"/>
      <c r="G124" s="30"/>
      <c r="H124" s="30"/>
      <c r="I124" s="30"/>
    </row>
    <row r="125" spans="1:9" s="16" customFormat="1">
      <c r="A125" s="19"/>
      <c r="B125" s="35"/>
      <c r="C125" s="34"/>
      <c r="D125" s="33"/>
      <c r="E125" s="33"/>
      <c r="F125" s="30"/>
      <c r="G125" s="30"/>
      <c r="H125" s="30"/>
      <c r="I125" s="30"/>
    </row>
    <row r="126" spans="1:9" s="16" customFormat="1">
      <c r="A126" s="19"/>
      <c r="B126" s="35"/>
      <c r="C126" s="34"/>
      <c r="D126" s="33"/>
      <c r="E126" s="33"/>
      <c r="F126" s="30"/>
      <c r="G126" s="30"/>
      <c r="H126" s="30"/>
      <c r="I126" s="30"/>
    </row>
    <row r="127" spans="1:9" s="16" customFormat="1">
      <c r="A127" s="19"/>
      <c r="B127" s="35"/>
      <c r="C127" s="34"/>
      <c r="D127" s="33"/>
      <c r="E127" s="33"/>
      <c r="F127" s="30"/>
      <c r="G127" s="30"/>
      <c r="H127" s="30"/>
      <c r="I127" s="30"/>
    </row>
    <row r="128" spans="1:9" s="16" customFormat="1">
      <c r="A128" s="19"/>
      <c r="B128" s="35"/>
      <c r="C128" s="34"/>
      <c r="D128" s="33"/>
      <c r="E128" s="33"/>
      <c r="F128" s="30"/>
      <c r="G128" s="30"/>
      <c r="H128" s="30"/>
      <c r="I128" s="30"/>
    </row>
    <row r="129" spans="1:9" s="16" customFormat="1">
      <c r="A129" s="19"/>
      <c r="B129" s="35"/>
      <c r="C129" s="34"/>
      <c r="D129" s="33"/>
      <c r="E129" s="33"/>
      <c r="F129" s="30"/>
      <c r="G129" s="30"/>
      <c r="H129" s="30"/>
      <c r="I129" s="30"/>
    </row>
    <row r="130" spans="1:9" s="16" customFormat="1">
      <c r="A130" s="19"/>
      <c r="B130" s="35"/>
      <c r="C130" s="34"/>
      <c r="D130" s="33"/>
      <c r="E130" s="33"/>
      <c r="F130" s="30"/>
      <c r="G130" s="30"/>
      <c r="H130" s="30"/>
      <c r="I130" s="30"/>
    </row>
    <row r="131" spans="1:9" s="16" customFormat="1">
      <c r="A131" s="19"/>
      <c r="B131" s="35"/>
      <c r="C131" s="34"/>
      <c r="D131" s="33"/>
      <c r="E131" s="33"/>
      <c r="F131" s="30"/>
      <c r="G131" s="30"/>
      <c r="H131" s="30"/>
      <c r="I131" s="30"/>
    </row>
    <row r="132" spans="1:9" s="16" customFormat="1">
      <c r="A132" s="19"/>
      <c r="B132" s="35"/>
      <c r="C132" s="34"/>
      <c r="D132" s="33"/>
      <c r="E132" s="33"/>
      <c r="F132" s="30"/>
      <c r="G132" s="30"/>
      <c r="H132" s="30"/>
      <c r="I132" s="30"/>
    </row>
    <row r="133" spans="1:9" s="16" customFormat="1">
      <c r="A133" s="19"/>
      <c r="B133" s="35"/>
      <c r="C133" s="34"/>
      <c r="D133" s="33"/>
      <c r="E133" s="33"/>
      <c r="F133" s="30"/>
      <c r="G133" s="30"/>
      <c r="H133" s="30"/>
      <c r="I133" s="30"/>
    </row>
    <row r="134" spans="1:9" s="16" customFormat="1">
      <c r="A134" s="19"/>
      <c r="B134" s="35"/>
      <c r="C134" s="34"/>
      <c r="D134" s="33"/>
      <c r="E134" s="33"/>
      <c r="F134" s="30"/>
      <c r="G134" s="30"/>
      <c r="H134" s="30"/>
      <c r="I134" s="30"/>
    </row>
    <row r="135" spans="1:9" s="16" customFormat="1">
      <c r="A135" s="19"/>
      <c r="B135" s="35"/>
      <c r="C135" s="34"/>
      <c r="D135" s="33"/>
      <c r="E135" s="33"/>
      <c r="F135" s="30"/>
      <c r="G135" s="30"/>
      <c r="H135" s="30"/>
      <c r="I135" s="30"/>
    </row>
    <row r="136" spans="1:9" s="16" customFormat="1">
      <c r="A136" s="19"/>
      <c r="B136" s="35"/>
      <c r="C136" s="34"/>
      <c r="D136" s="33"/>
      <c r="E136" s="33"/>
      <c r="F136" s="30"/>
      <c r="G136" s="30"/>
      <c r="H136" s="30"/>
      <c r="I136" s="30"/>
    </row>
    <row r="137" spans="1:9" s="16" customFormat="1">
      <c r="A137" s="19"/>
      <c r="B137" s="35"/>
      <c r="C137" s="34"/>
      <c r="D137" s="33"/>
      <c r="E137" s="33"/>
      <c r="F137" s="30"/>
      <c r="G137" s="30"/>
      <c r="H137" s="30"/>
      <c r="I137" s="30"/>
    </row>
    <row r="138" spans="1:9" s="16" customFormat="1">
      <c r="A138" s="19"/>
      <c r="B138" s="35"/>
      <c r="C138" s="34"/>
      <c r="D138" s="33"/>
      <c r="E138" s="33"/>
      <c r="F138" s="30"/>
      <c r="G138" s="30"/>
      <c r="H138" s="30"/>
      <c r="I138" s="30"/>
    </row>
    <row r="139" spans="1:9" s="16" customFormat="1">
      <c r="A139" s="19"/>
      <c r="B139" s="35"/>
      <c r="C139" s="34"/>
      <c r="D139" s="33"/>
      <c r="E139" s="33"/>
      <c r="F139" s="30"/>
      <c r="G139" s="30"/>
      <c r="H139" s="30"/>
      <c r="I139" s="30"/>
    </row>
    <row r="140" spans="1:9" s="16" customFormat="1">
      <c r="A140" s="19"/>
      <c r="B140" s="35"/>
      <c r="C140" s="34"/>
      <c r="D140" s="33"/>
      <c r="E140" s="33"/>
      <c r="F140" s="30"/>
      <c r="G140" s="30"/>
      <c r="H140" s="30"/>
      <c r="I140" s="30"/>
    </row>
    <row r="141" spans="1:9" s="16" customFormat="1">
      <c r="A141" s="19"/>
      <c r="B141" s="35"/>
      <c r="C141" s="34"/>
      <c r="D141" s="33"/>
      <c r="E141" s="33"/>
      <c r="F141" s="30"/>
      <c r="G141" s="30"/>
      <c r="H141" s="30"/>
      <c r="I141" s="30"/>
    </row>
    <row r="142" spans="1:9" s="16" customFormat="1">
      <c r="A142" s="19"/>
      <c r="B142" s="35"/>
      <c r="C142" s="34"/>
      <c r="D142" s="33"/>
      <c r="E142" s="33"/>
      <c r="F142" s="30"/>
      <c r="G142" s="30"/>
      <c r="H142" s="30"/>
      <c r="I142" s="30"/>
    </row>
    <row r="143" spans="1:9" s="16" customFormat="1">
      <c r="A143" s="19"/>
      <c r="B143" s="35"/>
      <c r="C143" s="34"/>
      <c r="D143" s="33"/>
      <c r="E143" s="33"/>
      <c r="F143" s="30"/>
      <c r="G143" s="30"/>
      <c r="H143" s="30"/>
      <c r="I143" s="30"/>
    </row>
    <row r="144" spans="1:9" s="16" customFormat="1">
      <c r="A144" s="19"/>
      <c r="B144" s="35"/>
      <c r="C144" s="34"/>
      <c r="D144" s="33"/>
      <c r="E144" s="33"/>
      <c r="F144" s="30"/>
      <c r="G144" s="30"/>
      <c r="H144" s="30"/>
      <c r="I144" s="30"/>
    </row>
    <row r="145" spans="1:9" s="16" customFormat="1">
      <c r="A145" s="19"/>
      <c r="B145" s="35"/>
      <c r="C145" s="34"/>
      <c r="D145" s="33"/>
      <c r="E145" s="33"/>
      <c r="F145" s="30"/>
      <c r="G145" s="30"/>
      <c r="H145" s="30"/>
      <c r="I145" s="30"/>
    </row>
    <row r="146" spans="1:9" s="16" customFormat="1">
      <c r="A146" s="19"/>
      <c r="B146" s="35"/>
      <c r="C146" s="34"/>
      <c r="D146" s="33"/>
      <c r="E146" s="33"/>
      <c r="F146" s="30"/>
      <c r="G146" s="30"/>
      <c r="H146" s="30"/>
      <c r="I146" s="30"/>
    </row>
    <row r="147" spans="1:9" s="16" customFormat="1">
      <c r="A147" s="19"/>
      <c r="B147" s="35"/>
      <c r="C147" s="34"/>
      <c r="D147" s="33"/>
      <c r="E147" s="33"/>
      <c r="F147" s="30"/>
      <c r="G147" s="30"/>
      <c r="H147" s="30"/>
      <c r="I147" s="30"/>
    </row>
    <row r="148" spans="1:9" s="16" customFormat="1">
      <c r="A148" s="19"/>
      <c r="B148" s="35"/>
      <c r="C148" s="34"/>
      <c r="D148" s="33"/>
      <c r="E148" s="33"/>
      <c r="F148" s="30"/>
      <c r="G148" s="30"/>
      <c r="H148" s="30"/>
      <c r="I148" s="30"/>
    </row>
    <row r="149" spans="1:9" s="16" customFormat="1">
      <c r="A149" s="19"/>
      <c r="B149" s="35"/>
      <c r="C149" s="34"/>
      <c r="D149" s="33"/>
      <c r="E149" s="33"/>
      <c r="F149" s="30"/>
      <c r="G149" s="30"/>
      <c r="H149" s="30"/>
      <c r="I149" s="30"/>
    </row>
    <row r="150" spans="1:9" s="16" customFormat="1">
      <c r="A150" s="19"/>
      <c r="B150" s="35"/>
      <c r="C150" s="34"/>
      <c r="D150" s="33"/>
      <c r="E150" s="33"/>
      <c r="F150" s="30"/>
      <c r="G150" s="30"/>
      <c r="H150" s="30"/>
      <c r="I150" s="30"/>
    </row>
    <row r="151" spans="1:9" s="16" customFormat="1">
      <c r="A151" s="19"/>
      <c r="B151" s="35"/>
      <c r="C151" s="34"/>
      <c r="D151" s="33"/>
      <c r="E151" s="33"/>
      <c r="F151" s="30"/>
      <c r="G151" s="30"/>
      <c r="H151" s="30"/>
      <c r="I151" s="30"/>
    </row>
    <row r="152" spans="1:9" s="16" customFormat="1">
      <c r="A152" s="19"/>
      <c r="B152" s="35"/>
      <c r="C152" s="34"/>
      <c r="D152" s="33"/>
      <c r="E152" s="33"/>
      <c r="F152" s="30"/>
      <c r="G152" s="30"/>
      <c r="H152" s="30"/>
      <c r="I152" s="30"/>
    </row>
    <row r="153" spans="1:9" s="16" customFormat="1">
      <c r="A153" s="19"/>
      <c r="B153" s="35"/>
      <c r="C153" s="34"/>
      <c r="D153" s="33"/>
      <c r="E153" s="33"/>
      <c r="F153" s="30"/>
      <c r="G153" s="30"/>
      <c r="H153" s="30"/>
      <c r="I153" s="30"/>
    </row>
    <row r="154" spans="1:9" s="16" customFormat="1">
      <c r="A154" s="19"/>
      <c r="B154" s="35"/>
      <c r="C154" s="34"/>
      <c r="D154" s="33"/>
      <c r="E154" s="33"/>
      <c r="F154" s="30"/>
      <c r="G154" s="30"/>
      <c r="H154" s="30"/>
      <c r="I154" s="30"/>
    </row>
    <row r="155" spans="1:9" s="16" customFormat="1">
      <c r="A155" s="19"/>
      <c r="B155" s="35"/>
      <c r="C155" s="34"/>
      <c r="D155" s="33"/>
      <c r="E155" s="33"/>
      <c r="F155" s="30"/>
      <c r="G155" s="30"/>
      <c r="H155" s="30"/>
      <c r="I155" s="30"/>
    </row>
    <row r="156" spans="1:9" s="16" customFormat="1">
      <c r="A156" s="19"/>
      <c r="B156" s="35"/>
      <c r="C156" s="34"/>
      <c r="D156" s="33"/>
      <c r="E156" s="33"/>
      <c r="F156" s="30"/>
      <c r="G156" s="30"/>
      <c r="H156" s="30"/>
      <c r="I156" s="30"/>
    </row>
    <row r="157" spans="1:9" s="16" customFormat="1">
      <c r="A157" s="19"/>
      <c r="B157" s="35"/>
      <c r="C157" s="34"/>
      <c r="D157" s="33"/>
      <c r="E157" s="33"/>
      <c r="F157" s="30"/>
      <c r="G157" s="30"/>
      <c r="H157" s="30"/>
      <c r="I157" s="30"/>
    </row>
    <row r="158" spans="1:9" s="16" customFormat="1">
      <c r="A158" s="19"/>
      <c r="B158" s="35"/>
      <c r="C158" s="34"/>
      <c r="D158" s="33"/>
      <c r="E158" s="33"/>
      <c r="F158" s="30"/>
      <c r="G158" s="30"/>
      <c r="H158" s="30"/>
      <c r="I158" s="30"/>
    </row>
    <row r="159" spans="1:9" s="16" customFormat="1">
      <c r="A159" s="19"/>
      <c r="B159" s="35"/>
      <c r="C159" s="34"/>
      <c r="D159" s="33"/>
      <c r="E159" s="33"/>
      <c r="F159" s="30"/>
      <c r="G159" s="30"/>
      <c r="H159" s="30"/>
      <c r="I159" s="30"/>
    </row>
    <row r="160" spans="1:9" s="16" customFormat="1">
      <c r="A160" s="19"/>
      <c r="B160" s="35"/>
      <c r="C160" s="34"/>
      <c r="D160" s="33"/>
      <c r="E160" s="33"/>
      <c r="F160" s="30"/>
      <c r="G160" s="30"/>
      <c r="H160" s="30"/>
      <c r="I160" s="30"/>
    </row>
    <row r="161" spans="1:9" s="16" customFormat="1">
      <c r="A161" s="19"/>
      <c r="B161" s="35"/>
      <c r="C161" s="34"/>
      <c r="D161" s="33"/>
      <c r="E161" s="33"/>
      <c r="F161" s="30"/>
      <c r="G161" s="30"/>
      <c r="H161" s="30"/>
      <c r="I161" s="30"/>
    </row>
    <row r="162" spans="1:9" s="16" customFormat="1">
      <c r="A162" s="19"/>
      <c r="B162" s="35"/>
      <c r="C162" s="34"/>
      <c r="D162" s="33"/>
      <c r="E162" s="33"/>
      <c r="F162" s="30"/>
      <c r="G162" s="30"/>
      <c r="H162" s="30"/>
      <c r="I162" s="30"/>
    </row>
    <row r="163" spans="1:9" s="16" customFormat="1">
      <c r="A163" s="19"/>
      <c r="B163" s="35"/>
      <c r="C163" s="34"/>
      <c r="D163" s="33"/>
      <c r="E163" s="33"/>
      <c r="F163" s="30"/>
      <c r="G163" s="30"/>
      <c r="H163" s="30"/>
      <c r="I163" s="30"/>
    </row>
    <row r="164" spans="1:9" s="16" customFormat="1">
      <c r="A164" s="19"/>
      <c r="B164" s="35"/>
      <c r="C164" s="34"/>
      <c r="D164" s="33"/>
      <c r="E164" s="33"/>
      <c r="F164" s="30"/>
      <c r="G164" s="30"/>
      <c r="H164" s="30"/>
      <c r="I164" s="30"/>
    </row>
    <row r="165" spans="1:9" s="16" customFormat="1">
      <c r="A165" s="19"/>
      <c r="B165" s="35"/>
      <c r="C165" s="34"/>
      <c r="D165" s="33"/>
      <c r="E165" s="33"/>
      <c r="F165" s="30"/>
      <c r="G165" s="30"/>
      <c r="H165" s="30"/>
      <c r="I165" s="30"/>
    </row>
    <row r="166" spans="1:9" s="16" customFormat="1">
      <c r="A166" s="19"/>
      <c r="B166" s="35"/>
      <c r="C166" s="34"/>
      <c r="D166" s="33"/>
      <c r="E166" s="33"/>
      <c r="F166" s="30"/>
      <c r="G166" s="30"/>
      <c r="H166" s="30"/>
      <c r="I166" s="30"/>
    </row>
    <row r="167" spans="1:9" s="16" customFormat="1">
      <c r="A167" s="19"/>
      <c r="B167" s="35"/>
      <c r="C167" s="34"/>
      <c r="D167" s="33"/>
      <c r="E167" s="33"/>
      <c r="F167" s="30"/>
      <c r="G167" s="30"/>
      <c r="H167" s="30"/>
      <c r="I167" s="30"/>
    </row>
    <row r="168" spans="1:9" s="16" customFormat="1">
      <c r="A168" s="19"/>
      <c r="B168" s="35"/>
      <c r="C168" s="34"/>
      <c r="D168" s="33"/>
      <c r="E168" s="33"/>
      <c r="F168" s="30"/>
      <c r="G168" s="30"/>
      <c r="H168" s="30"/>
      <c r="I168" s="30"/>
    </row>
    <row r="169" spans="1:9" s="16" customFormat="1">
      <c r="A169" s="19"/>
      <c r="B169" s="35"/>
      <c r="C169" s="34"/>
      <c r="D169" s="33"/>
      <c r="E169" s="33"/>
      <c r="F169" s="30"/>
      <c r="G169" s="30"/>
      <c r="H169" s="30"/>
      <c r="I169" s="30"/>
    </row>
    <row r="170" spans="1:9" s="16" customFormat="1">
      <c r="A170" s="19"/>
      <c r="B170" s="35"/>
      <c r="C170" s="34"/>
      <c r="D170" s="33"/>
      <c r="E170" s="33"/>
      <c r="F170" s="30"/>
      <c r="G170" s="30"/>
      <c r="H170" s="30"/>
      <c r="I170" s="30"/>
    </row>
    <row r="171" spans="1:9" s="16" customFormat="1">
      <c r="A171" s="19"/>
      <c r="B171" s="35"/>
      <c r="C171" s="34"/>
      <c r="D171" s="33"/>
      <c r="E171" s="33"/>
      <c r="F171" s="30"/>
      <c r="G171" s="30"/>
      <c r="H171" s="30"/>
      <c r="I171" s="30"/>
    </row>
    <row r="172" spans="1:9" s="16" customFormat="1">
      <c r="B172" s="32"/>
      <c r="C172" s="31"/>
      <c r="D172" s="30"/>
      <c r="E172" s="30"/>
      <c r="F172" s="30"/>
      <c r="G172" s="30"/>
      <c r="H172" s="30"/>
      <c r="I172" s="30"/>
    </row>
  </sheetData>
  <mergeCells count="13">
    <mergeCell ref="D10:D14"/>
    <mergeCell ref="A14:B14"/>
    <mergeCell ref="A15:B15"/>
    <mergeCell ref="A10:B10"/>
    <mergeCell ref="A11:B11"/>
    <mergeCell ref="A12:B12"/>
    <mergeCell ref="A13:B13"/>
    <mergeCell ref="A24:B24"/>
    <mergeCell ref="A19:B19"/>
    <mergeCell ref="A20:B20"/>
    <mergeCell ref="A21:B21"/>
    <mergeCell ref="A22:B22"/>
    <mergeCell ref="A23:B23"/>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27</vt:i4>
      </vt:variant>
    </vt:vector>
  </HeadingPairs>
  <TitlesOfParts>
    <vt:vector size="55" baseType="lpstr">
      <vt:lpstr>CPR</vt:lpstr>
      <vt:lpstr>Title</vt:lpstr>
      <vt:lpstr>Contents</vt:lpstr>
      <vt:lpstr>Transaction Details</vt:lpstr>
      <vt:lpstr>Counterparty Rating Triggers</vt:lpstr>
      <vt:lpstr>Bond Report</vt:lpstr>
      <vt:lpstr>Bond Report (2)</vt:lpstr>
      <vt:lpstr>Ledgers</vt:lpstr>
      <vt:lpstr>Accounts</vt:lpstr>
      <vt:lpstr>Swap</vt:lpstr>
      <vt:lpstr>Available Funds</vt:lpstr>
      <vt:lpstr>Interest Waterfall</vt:lpstr>
      <vt:lpstr>Interest Waterfall (2)</vt:lpstr>
      <vt:lpstr>Principal Waterfall</vt:lpstr>
      <vt:lpstr>Triggers</vt:lpstr>
      <vt:lpstr>Portfolio Summary</vt:lpstr>
      <vt:lpstr>Portfolio Summary 2</vt:lpstr>
      <vt:lpstr>Portfolio Summary 3</vt:lpstr>
      <vt:lpstr>Pre-Payment Rate (CPR)</vt:lpstr>
      <vt:lpstr>Balance</vt:lpstr>
      <vt:lpstr>LTV</vt:lpstr>
      <vt:lpstr>Term(Years)</vt:lpstr>
      <vt:lpstr>Interest</vt:lpstr>
      <vt:lpstr>Reversion-Arreas</vt:lpstr>
      <vt:lpstr>Region-index-purpose</vt:lpstr>
      <vt:lpstr>Years-Seasoning-Employment</vt:lpstr>
      <vt:lpstr>Property type - Summary</vt:lpstr>
      <vt:lpstr>Disclaimer</vt:lpstr>
      <vt:lpstr>CURR_IPD</vt:lpstr>
      <vt:lpstr>Accounts!Print_Area</vt:lpstr>
      <vt:lpstr>'Available Funds'!Print_Area</vt:lpstr>
      <vt:lpstr>Balance!Print_Area</vt:lpstr>
      <vt:lpstr>'Bond Report (2)'!Print_Area</vt:lpstr>
      <vt:lpstr>Contents!Print_Area</vt:lpstr>
      <vt:lpstr>'Counterparty Rating Triggers'!Print_Area</vt:lpstr>
      <vt:lpstr>Disclaimer!Print_Area</vt:lpstr>
      <vt:lpstr>Interest!Print_Area</vt:lpstr>
      <vt:lpstr>'Interest Waterfall'!Print_Area</vt:lpstr>
      <vt:lpstr>'Interest Waterfall (2)'!Print_Area</vt:lpstr>
      <vt:lpstr>Ledgers!Print_Area</vt:lpstr>
      <vt:lpstr>LTV!Print_Area</vt:lpstr>
      <vt:lpstr>'Portfolio Summary'!Print_Area</vt:lpstr>
      <vt:lpstr>'Portfolio Summary 2'!Print_Area</vt:lpstr>
      <vt:lpstr>'Portfolio Summary 3'!Print_Area</vt:lpstr>
      <vt:lpstr>'Pre-Payment Rate (CPR)'!Print_Area</vt:lpstr>
      <vt:lpstr>'Principal Waterfall'!Print_Area</vt:lpstr>
      <vt:lpstr>'Property type - Summary'!Print_Area</vt:lpstr>
      <vt:lpstr>'Region-index-purpose'!Print_Area</vt:lpstr>
      <vt:lpstr>'Reversion-Arreas'!Print_Area</vt:lpstr>
      <vt:lpstr>Swap!Print_Area</vt:lpstr>
      <vt:lpstr>'Term(Years)'!Print_Area</vt:lpstr>
      <vt:lpstr>Title!Print_Area</vt:lpstr>
      <vt:lpstr>'Transaction Details'!Print_Area</vt:lpstr>
      <vt:lpstr>Triggers!Print_Area</vt:lpstr>
      <vt:lpstr>'Years-Seasoning-Employment'!Print_Area</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jason.bond@hsbc.com</dc:creator>
  <cp:keywords>RESTRICTED</cp:keywords>
  <dc:description>RESTRICTED</dc:description>
  <cp:lastModifiedBy>amit22.kumar@hsbc.com</cp:lastModifiedBy>
  <cp:lastPrinted>2020-01-09T10:27:01Z</cp:lastPrinted>
  <dcterms:created xsi:type="dcterms:W3CDTF">2018-02-17T14:28:01Z</dcterms:created>
  <dcterms:modified xsi:type="dcterms:W3CDTF">2020-01-09T10:30:28Z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RESTRICTED</vt:lpwstr>
  </property>
  <property fmtid="{D5CDD505-2E9C-101B-9397-08002B2CF9AE}" pid="3" name="Source">
    <vt:lpwstr>Internal</vt:lpwstr>
  </property>
  <property fmtid="{D5CDD505-2E9C-101B-9397-08002B2CF9AE}" pid="4" name="Footers">
    <vt:lpwstr>No Footers</vt:lpwstr>
  </property>
  <property fmtid="{D5CDD505-2E9C-101B-9397-08002B2CF9AE}" pid="5" name="DocClassification">
    <vt:lpwstr>CLARESTRI</vt:lpwstr>
  </property>
</Properties>
</file>